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1640" firstSheet="9" activeTab="12"/>
  </bookViews>
  <sheets>
    <sheet name="01收支总表" sheetId="1" r:id="rId1"/>
    <sheet name="02收入总表" sheetId="2" r:id="rId2"/>
    <sheet name="03支出总表" sheetId="3" r:id="rId3"/>
    <sheet name="04项目支出" sheetId="4" r:id="rId4"/>
    <sheet name="05政府采购预算明细表" sheetId="5" r:id="rId5"/>
    <sheet name="06财拨总表" sheetId="6" r:id="rId6"/>
    <sheet name="07一般公共预算财政拨款支出表" sheetId="7" r:id="rId7"/>
    <sheet name="08一般公共预算财政拨款基本支出表" sheetId="8" r:id="rId8"/>
    <sheet name="09政府性基金预算财政拨款支出表" sheetId="9" r:id="rId9"/>
    <sheet name="10国有资本经营预算财政拨款支出表" sheetId="10" r:id="rId10"/>
    <sheet name="11三公经费支出表" sheetId="11" r:id="rId11"/>
    <sheet name="12政府购买服务预算财政拨款明细表" sheetId="12" r:id="rId12"/>
    <sheet name="13项目支出绩效表" sheetId="13" r:id="rId13"/>
    <sheet name="14部门整体支出绩效目标申报表" sheetId="14" r:id="rId14"/>
  </sheets>
  <externalReferences>
    <externalReference r:id="rId15"/>
  </externalReferences>
  <calcPr calcId="144525"/>
</workbook>
</file>

<file path=xl/sharedStrings.xml><?xml version="1.0" encoding="utf-8"?>
<sst xmlns="http://schemas.openxmlformats.org/spreadsheetml/2006/main" count="1441" uniqueCount="495">
  <si>
    <t>预算01表 收支总表</t>
  </si>
  <si>
    <t>金额单位：元</t>
  </si>
  <si>
    <t>收    入</t>
  </si>
  <si>
    <t>支    出</t>
  </si>
  <si>
    <t>项    目</t>
  </si>
  <si>
    <t>预算数</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</si>
  <si>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</si>
  <si>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</si>
  <si>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</si>
  <si>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</si>
  <si>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</si>
  <si>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</si>
  <si>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</si>
  <si>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</si>
  <si>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五、事业收入</t>
  </si>
  <si>
    <t>五、教育支出</t>
  </si>
  <si>
    <t>六、上级补助收入</t>
  </si>
  <si>
    <t>六、科学技术支出</t>
  </si>
  <si>
    <t>七、附属单位上缴收入</t>
  </si>
  <si>
    <t>七、文化旅游体育与传媒支出</t>
  </si>
  <si>
    <t>八、事业单位经营收入</t>
  </si>
  <si>
    <t>八、社会保障和就业支出</t>
  </si>
  <si>
    <t>九、其他收入</t>
  </si>
  <si>
    <t>九、社会保险基金支出</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</si>
  <si>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</si>
  <si>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</si>
  <si>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</si>
  <si>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</si>
  <si>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</si>
  <si>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</si>
  <si>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</si>
  <si>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</si>
  <si>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</si>
  <si>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</si>
  <si>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</si>
  <si>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</si>
  <si>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</si>
  <si>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</si>
  <si>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二十四、其他支出</t>
  </si>
  <si>
    <t>二十五、债务付息支出</t>
  </si>
  <si>
    <t>二十六、债务发行费用支出</t>
  </si>
  <si>
    <t>二十七、抗疫特别国债安排的支出</t>
  </si>
  <si>
    <t>二十八、往来性支出</t>
  </si>
  <si>
    <t>本年收入合计</t>
  </si>
  <si>
    <t>本年支出合计</t>
  </si>
  <si>
    <t>上年结转结余</t>
  </si>
  <si>
    <t>年终结转结余</t>
  </si>
  <si>
    <t>收入总计</t>
  </si>
  <si>
    <t>支出总计</t>
  </si>
  <si>
    <t>预算02表 收入总表</t>
  </si>
  <si>
    <t>部门（单位）代码</t>
  </si>
  <si>
    <t>部门（单位）
名称</t>
  </si>
  <si>
    <t>合计</t>
  </si>
  <si>
    <t>本年收入</t>
  </si>
  <si>
    <t>小计</t>
  </si>
  <si>
    <t>一般公共预算资金</t>
  </si>
  <si>
    <t>政府性基金预算资金</t>
  </si>
  <si>
    <t>国有资本经营预算资金</t>
  </si>
  <si>
    <t>财政专户管理资金</t>
  </si>
  <si>
    <t>事业收入</t>
  </si>
  <si>
    <t>事业单位经营收入</t>
  </si>
  <si>
    <t>上级补助收入</t>
  </si>
  <si>
    <t>附属单位上缴收入</t>
  </si>
  <si>
    <t>其他收入</t>
  </si>
  <si>
    <t>单位资金</t>
  </si>
  <si>
    <t>149</t>
  </si>
  <si>
    <t>北京市丰台区卫生健康委员会</t>
  </si>
  <si>
    <t>149017</t>
  </si>
  <si>
    <t>北京市丰台区北宫镇社区卫生服务中心</t>
  </si>
  <si>
    <t>合    计</t>
  </si>
  <si>
    <t>预算03表 支出预算总表</t>
  </si>
  <si>
    <t>政府支出经济分类科目</t>
  </si>
  <si>
    <t>部门支出经济分类科目</t>
  </si>
  <si>
    <t>基本支出</t>
  </si>
  <si>
    <t>项目支出</t>
  </si>
  <si>
    <t>其中</t>
  </si>
  <si>
    <t>事业单位经营支出</t>
  </si>
  <si>
    <t>上缴上级支出</t>
  </si>
  <si>
    <t>对附属单位补助支出</t>
  </si>
  <si>
    <t>50502-商品和服务支出</t>
  </si>
  <si>
    <t>30216-培训费</t>
  </si>
  <si>
    <t>50905-离退休费</t>
  </si>
  <si>
    <t>30302-退休费</t>
  </si>
  <si>
    <t>50501-工资福利支出</t>
  </si>
  <si>
    <t>30108-机关事业单位基本养老保险缴费</t>
  </si>
  <si>
    <t>30109-职业年金缴费</t>
  </si>
  <si>
    <t>30101-基本工资</t>
  </si>
  <si>
    <t>30102-津贴补贴</t>
  </si>
  <si>
    <t>30107-绩效工资</t>
  </si>
  <si>
    <t>30112-其他社会保障缴费</t>
  </si>
  <si>
    <t>30113-住房公积金</t>
  </si>
  <si>
    <t>30199-其他工资福利支出</t>
  </si>
  <si>
    <t>30201-办公费</t>
  </si>
  <si>
    <t>30202-印刷费</t>
  </si>
  <si>
    <t>30204-手续费</t>
  </si>
  <si>
    <t>30205-水费</t>
  </si>
  <si>
    <t>30206-电费</t>
  </si>
  <si>
    <t>30207-邮电费</t>
  </si>
  <si>
    <t>30208-取暖费</t>
  </si>
  <si>
    <t>30209-物业管理费</t>
  </si>
  <si>
    <t>30211-差旅费</t>
  </si>
  <si>
    <t>30213-维修（护）费</t>
  </si>
  <si>
    <t>30214-租赁费</t>
  </si>
  <si>
    <t>30218-专用材料费</t>
  </si>
  <si>
    <t>30226-劳务费</t>
  </si>
  <si>
    <t>30227-委托业务费</t>
  </si>
  <si>
    <t>30228-工会经费</t>
  </si>
  <si>
    <t>30229-福利费</t>
  </si>
  <si>
    <t>30231-公务用车运行维护费</t>
  </si>
  <si>
    <t>30239-其他交通费用</t>
  </si>
  <si>
    <t>30240-税金及附加费用</t>
  </si>
  <si>
    <t>30299-其他商品和服务支出</t>
  </si>
  <si>
    <t>50601-资本性支出</t>
  </si>
  <si>
    <t>31002-办公设备购置</t>
  </si>
  <si>
    <t>31003-专用设备购置</t>
  </si>
  <si>
    <t>50901-社会福利和救助</t>
  </si>
  <si>
    <t>30305-生活补助</t>
  </si>
  <si>
    <t>30110-职工基本医疗保险缴费</t>
  </si>
  <si>
    <t xml:space="preserve">
</t>
  </si>
  <si>
    <t>预算04表 项目支出表</t>
  </si>
  <si>
    <t>项目单位</t>
  </si>
  <si>
    <t>类型</t>
  </si>
  <si>
    <t>项目名称</t>
  </si>
  <si>
    <t>支出功能分类科目</t>
  </si>
  <si>
    <t>本年拨款</t>
  </si>
  <si>
    <t>财政拨款结转结余</t>
  </si>
  <si>
    <t>一般公共预算</t>
  </si>
  <si>
    <t>政府性基金预算</t>
  </si>
  <si>
    <t>国有资本经营预算</t>
  </si>
  <si>
    <t>149017-北京市丰台区北宫镇社区卫生服务中心</t>
  </si>
  <si>
    <t>22-公益一类</t>
  </si>
  <si>
    <t>农村地区社区卫生人员岗位补助（区级）</t>
  </si>
  <si>
    <t>2100399-其他基层医疗卫生机构支出</t>
  </si>
  <si>
    <t>2025年120急救站运行经费</t>
  </si>
  <si>
    <t>2100499-其他公共卫生支出</t>
  </si>
  <si>
    <t>2025年信息化运维经费</t>
  </si>
  <si>
    <t>2100301-城市社区卫生机构</t>
  </si>
  <si>
    <t>2025年房屋租赁经费</t>
  </si>
  <si>
    <t>2025年医疗设备购置</t>
  </si>
  <si>
    <t>2025年办公设备购置</t>
  </si>
  <si>
    <t>2025年社区卫生人员岗位培训补助经费</t>
  </si>
  <si>
    <t>2050803-培训支出</t>
  </si>
  <si>
    <t>2025年社区基本公共卫生经费</t>
  </si>
  <si>
    <t>2100408-基本公共卫生服务</t>
  </si>
  <si>
    <t>2025年慢病健康管理经费</t>
  </si>
  <si>
    <t>2025年65岁以上老年人免费体检</t>
  </si>
  <si>
    <t>得秀社区配套用房装修改造项目</t>
  </si>
  <si>
    <t>诊疗中心排污管线修缮项目</t>
  </si>
  <si>
    <t>中心庭院雨水排水管线及地面修缮项目</t>
  </si>
  <si>
    <t>国产办公软件(WPS)场地授权项目</t>
  </si>
  <si>
    <t>中心及社区站医保专线租赁</t>
  </si>
  <si>
    <t>北宫镇社区卫生服务中心视频监控项目</t>
  </si>
  <si>
    <t>直属站视频监控项目</t>
  </si>
  <si>
    <t>老年护理中心视频监控项目</t>
  </si>
  <si>
    <t>2025年农村地区社区卫生机构人员岗位补助资金（市级）</t>
  </si>
  <si>
    <t>2025年促进基层中医药传承创新发展经费（市级）-四大工程下沉服务点位费</t>
  </si>
  <si>
    <t>2101704-中医（民族医）药专项</t>
  </si>
  <si>
    <t>合  计</t>
  </si>
  <si>
    <t>预算05表 政府采购预算明细表</t>
  </si>
  <si>
    <t>采购类别</t>
  </si>
  <si>
    <t>金额</t>
  </si>
  <si>
    <t>A-货物</t>
  </si>
  <si>
    <t>C-服务</t>
  </si>
  <si>
    <t>预算06表 财政拨款收支预算总表</t>
  </si>
  <si>
    <t>金额单位：万元</t>
  </si>
  <si>
    <t>一、本年收入</t>
  </si>
  <si>
    <t>一、本年支出</t>
  </si>
  <si>
    <t>（一）一般公共预算资金</t>
  </si>
  <si>
    <t>（二）政府性基金预算资金</t>
  </si>
  <si>
    <t>（三）国有资本经营预算资金</t>
  </si>
  <si>
    <t>二十四、预备费</t>
  </si>
  <si>
    <t>二十五、其他支出</t>
  </si>
  <si>
    <t>二十六、转移性支出</t>
  </si>
  <si>
    <t>二十七、债务还本支出</t>
  </si>
  <si>
    <t>二十八、债务付息支出</t>
  </si>
  <si>
    <t>二十九、债务发行费用支出</t>
  </si>
  <si>
    <t>三十、抗疫特别国债安排的支出</t>
  </si>
  <si>
    <t>三十一、往来性支出</t>
  </si>
  <si>
    <t>二、上年结转</t>
  </si>
  <si>
    <t>二、年终结转结余</t>
  </si>
  <si>
    <t>（一）一般公共预算拨款</t>
  </si>
  <si>
    <t>（二）政府性基金预算拨款</t>
  </si>
  <si>
    <t>（三）国有资本经营预算拨款</t>
  </si>
  <si>
    <t>预算07表 一般公共预算财政拨款支出表</t>
  </si>
  <si>
    <t>单位名称</t>
  </si>
  <si>
    <t>功能分类科目</t>
  </si>
  <si>
    <t>本年预算数</t>
  </si>
  <si>
    <t>科目编码</t>
  </si>
  <si>
    <t>科目名称</t>
  </si>
  <si>
    <t>人员经费</t>
  </si>
  <si>
    <t>公用经费</t>
  </si>
  <si>
    <t>项目支出总数</t>
  </si>
  <si>
    <t>扣除基建项目后预算数</t>
  </si>
  <si>
    <t>2100301</t>
  </si>
  <si>
    <t>城市社区卫生机构</t>
  </si>
  <si>
    <t>2100499</t>
  </si>
  <si>
    <t>其他公共卫生支出</t>
  </si>
  <si>
    <t>2080505</t>
  </si>
  <si>
    <t>机关事业单位基本养老保险缴费支出</t>
  </si>
  <si>
    <t>2210203</t>
  </si>
  <si>
    <t>购房补贴</t>
  </si>
  <si>
    <t>2100408</t>
  </si>
  <si>
    <t>基本公共卫生服务</t>
  </si>
  <si>
    <t>2210201</t>
  </si>
  <si>
    <t>住房公积金</t>
  </si>
  <si>
    <t>2101102</t>
  </si>
  <si>
    <t>事业单位医疗</t>
  </si>
  <si>
    <t>2080506</t>
  </si>
  <si>
    <t>机关事业单位职业年金缴费支出</t>
  </si>
  <si>
    <t>2100399</t>
  </si>
  <si>
    <t>其他基层医疗卫生机构支出</t>
  </si>
  <si>
    <t>2101704</t>
  </si>
  <si>
    <t>中医（民族医）药专项</t>
  </si>
  <si>
    <t>2050803</t>
  </si>
  <si>
    <t>培训支出</t>
  </si>
  <si>
    <t>2080502</t>
  </si>
  <si>
    <t>事业单位离退休</t>
  </si>
  <si>
    <t>预算08表 一般公共预算财政拨款基本支出表</t>
  </si>
  <si>
    <t>预算09表 政府性基金预算财政拨款支出表</t>
  </si>
  <si>
    <t>预算10表 国有资本经营预算财政拨款支出表</t>
  </si>
  <si>
    <t>本年国有资本经营预算支出</t>
  </si>
  <si>
    <t>预算11表 财政拨款（含一般公共预算和政府性基金预算）“三公”经费支出表</t>
  </si>
  <si>
    <t>年度</t>
  </si>
  <si>
    <t>“三公”经费财政拨款预算总额</t>
  </si>
  <si>
    <t>因公出国（境）费用</t>
  </si>
  <si>
    <t>公务接待费</t>
  </si>
  <si>
    <t>公务用车购置及运行维护费</t>
  </si>
  <si>
    <t>公务用车购置费</t>
  </si>
  <si>
    <t>公务用车运行维护费</t>
  </si>
  <si>
    <t>2025</t>
  </si>
  <si>
    <t>预算12表 政府购买服务预算财政拨款明细表</t>
  </si>
  <si>
    <t xml:space="preserve"> </t>
  </si>
  <si>
    <t>指导性目录</t>
  </si>
  <si>
    <t>服务领域</t>
  </si>
  <si>
    <t>预算金额</t>
  </si>
  <si>
    <t>一级</t>
  </si>
  <si>
    <t>二级</t>
  </si>
  <si>
    <t>三级</t>
  </si>
  <si>
    <t>预算13表 项目支出绩效表</t>
  </si>
  <si>
    <t>项目类别</t>
  </si>
  <si>
    <t>项目责任人</t>
  </si>
  <si>
    <t>项目责任人电话</t>
  </si>
  <si>
    <t>项目总额</t>
  </si>
  <si>
    <t>其中：</t>
  </si>
  <si>
    <t>绩效目标</t>
  </si>
  <si>
    <t>一级指标</t>
  </si>
  <si>
    <t>二级指标</t>
  </si>
  <si>
    <t>三级指标</t>
  </si>
  <si>
    <t>绩效指标性质</t>
  </si>
  <si>
    <t>本年绩效指标值</t>
  </si>
  <si>
    <t>绩效度量单位</t>
  </si>
  <si>
    <t>指标方向性</t>
  </si>
  <si>
    <t>财政资金</t>
  </si>
  <si>
    <t>其他资金</t>
  </si>
  <si>
    <t>11010625T000003293250-2025年120急救站运行经费</t>
  </si>
  <si>
    <t>31-部门项目</t>
  </si>
  <si>
    <t>高宇</t>
  </si>
  <si>
    <t>83861652</t>
  </si>
  <si>
    <t>院前急救是医疗体系中重要一环，各种危重急症、意外伤害事故及突发灾难，均需要现场进行急救的初步诊断，力争维持上病患者生命体征的稳定，而后快速转运至附近合适医院急诊科进一步诊断。</t>
  </si>
  <si>
    <t>成本指标</t>
  </si>
  <si>
    <t>经济成本指标</t>
  </si>
  <si>
    <t>项目支出成本</t>
  </si>
  <si>
    <t>＝</t>
  </si>
  <si>
    <t>1426300</t>
  </si>
  <si>
    <t>元</t>
  </si>
  <si>
    <t>产出指标</t>
  </si>
  <si>
    <t>数量指标</t>
  </si>
  <si>
    <t>急救车出车车次</t>
  </si>
  <si>
    <t>≥</t>
  </si>
  <si>
    <t>3060</t>
  </si>
  <si>
    <t>次</t>
  </si>
  <si>
    <t>质量指标</t>
  </si>
  <si>
    <t>呼叫反应时间</t>
  </si>
  <si>
    <t>≤</t>
  </si>
  <si>
    <t>12</t>
  </si>
  <si>
    <t>分钟</t>
  </si>
  <si>
    <t>时效指标</t>
  </si>
  <si>
    <t>项目支出进度</t>
  </si>
  <si>
    <t>月</t>
  </si>
  <si>
    <t>满意度指标</t>
  </si>
  <si>
    <t>服务对象满意度指标</t>
  </si>
  <si>
    <t>患者及家属满意度指标</t>
  </si>
  <si>
    <t>95</t>
  </si>
  <si>
    <t>%</t>
  </si>
  <si>
    <t>效益指标</t>
  </si>
  <si>
    <t>社会效益指标</t>
  </si>
  <si>
    <t>辖区居民院前急救呼叫满足率</t>
  </si>
  <si>
    <t>11010625T000003293301-2025年信息化运维经费</t>
  </si>
  <si>
    <t>王文胜</t>
  </si>
  <si>
    <t>互联网正常接入，保障微信、VPN、医改数据监测等业务系统稳定提供服务。核心系统升级、网络安全系统、中心网站升级、身边家医系统升级、体检系统完成新建及改造。完成中心各项系统运维保障，以确保各系统的正常运转</t>
  </si>
  <si>
    <t>确保各系统的正常运转，提高公共服务效率</t>
  </si>
  <si>
    <t>定性</t>
  </si>
  <si>
    <t>优</t>
  </si>
  <si>
    <t>服务对象满意度</t>
  </si>
  <si>
    <t>项目成本</t>
  </si>
  <si>
    <t>支出进度</t>
  </si>
  <si>
    <t>11</t>
  </si>
  <si>
    <t>系统质量、稳定性</t>
  </si>
  <si>
    <t>100</t>
  </si>
  <si>
    <t>软件维护数量</t>
  </si>
  <si>
    <t>6</t>
  </si>
  <si>
    <t>项/点位</t>
  </si>
  <si>
    <t>11010625T000003293347-2025年房屋租赁经费</t>
  </si>
  <si>
    <t>何野</t>
  </si>
  <si>
    <t>1.完成玉皇庄社区站房屋租赁并按期支付租金
2.保障玉皇庄社区站正常诊疗及基本公共卫生业务的开展
3.方便辖区居民就近问诊</t>
  </si>
  <si>
    <t>改善患者就医环境，提升医疗服务能力</t>
  </si>
  <si>
    <t>租用面积</t>
  </si>
  <si>
    <t>123</t>
  </si>
  <si>
    <t>平米</t>
  </si>
  <si>
    <t>房屋安全质量合格率</t>
  </si>
  <si>
    <t>患者满意度</t>
  </si>
  <si>
    <t>房屋租赁成本</t>
  </si>
  <si>
    <t>65000</t>
  </si>
  <si>
    <t>11010625T000003293379-2025年医疗设备购置</t>
  </si>
  <si>
    <t>张维微</t>
  </si>
  <si>
    <t>北宫镇社区卫生服务中心在服务上被当地群众广泛接受，门诊量及事业收入稳步提升，在公卫服务方面并取得了良好的效果。现B超设备无法开展更多的项目。为能满足人民群众基本医疗卫生服务需求，做好公共卫生服务工作，急需建购置便捷式彩色多普勒超声诊断仪提升服务能力，为当地群众提供一个长期、安全、有效的诊疗场所。不断提升服务能力，为区域发展提供高效、优质的医疗卫生服务。</t>
  </si>
  <si>
    <t>提升社区卫生服务机构诊治治疗的能力</t>
  </si>
  <si>
    <t>可持续影响指标</t>
  </si>
  <si>
    <t>达到资产使用年限</t>
  </si>
  <si>
    <t>年</t>
  </si>
  <si>
    <t>设备采购数量</t>
  </si>
  <si>
    <t>47</t>
  </si>
  <si>
    <t>台</t>
  </si>
  <si>
    <t>设备质量合格率</t>
  </si>
  <si>
    <t>11010625T000003293410-2025年办公设备购置</t>
  </si>
  <si>
    <t>北宫镇社区卫生服务中心在服务上被当地群众广泛接受，门诊量及事业收入稳步提升，在公卫服务方面并取得了良好的效果。但是现在的设备不足无法开展更多的项目。为能满足人民群众基本医疗卫生服务需求，做好公共卫生服务工作，急需建购置医疗设备提升服务能力，为当地群众提供一个长期、安全、有效的诊疗场所。不断提升服务能力，为区域发展提供高效、优质的医疗卫生服务。</t>
  </si>
  <si>
    <t>满足人民群众基本医疗卫生服务需求，做好公共卫生服务工作</t>
  </si>
  <si>
    <t>使用年限</t>
  </si>
  <si>
    <t>设备采购进度</t>
  </si>
  <si>
    <t>设备验收合格率</t>
  </si>
  <si>
    <t>96</t>
  </si>
  <si>
    <t>设备采购成本</t>
  </si>
  <si>
    <t>11010625T000003293487-2025年社区卫生人员岗位培训补助经费</t>
  </si>
  <si>
    <t>张柳</t>
  </si>
  <si>
    <t>为更好的为居民提供服务，提高医务人员医疗水平，满足好患者就医需求，提高疑难杂症处理能力，为医务人员提高继续医学教育，人均150元，共计123人。</t>
  </si>
  <si>
    <t>人均培训成本</t>
  </si>
  <si>
    <t>150</t>
  </si>
  <si>
    <t>元/人</t>
  </si>
  <si>
    <t>医务人员培训人次</t>
  </si>
  <si>
    <t>人</t>
  </si>
  <si>
    <t>培训内容符合标准</t>
  </si>
  <si>
    <t>医务人员专业技能提升，更好的为居民提供服务。</t>
  </si>
  <si>
    <t>11010625T000003293527-2025年社区基本公共卫生经费</t>
  </si>
  <si>
    <t>武文飞</t>
  </si>
  <si>
    <t>在职人员的岗位绩效及一次性绩效工资，总金额为615万元。其中岗位绩效是按月份进行发放，一次性绩效的发放标准和下发时间以实际通知为准。</t>
  </si>
  <si>
    <t>提升医务人员工作效率，满足患者就医需求</t>
  </si>
  <si>
    <t>职工满意度</t>
  </si>
  <si>
    <t>绩效考核人数</t>
  </si>
  <si>
    <t>绩效工资发放进度</t>
  </si>
  <si>
    <t>绩效考核覆盖范围</t>
  </si>
  <si>
    <t>人均绩效工资</t>
  </si>
  <si>
    <t>5</t>
  </si>
  <si>
    <t>万元</t>
  </si>
  <si>
    <t>11010625T000003293556-2025年慢病健康管理经费</t>
  </si>
  <si>
    <t>张琳</t>
  </si>
  <si>
    <t>慢性病是一类可以被管理，但是不能够治愈的疾病持续状态。世界卫生组织的数据显示，慢性病是世界各地人民过早死亡的主要原因。但是，通过有效的健康教育及行为转变，适当的医疗管理、系统的健康监测，慢性病及其并发症往往可以有效地防止或管理。帮助慢病患者进行科学、有效的疾病管理，以健康促进和健康管理为手段，控制慢病危险因素，提升慢病患者生存质量，降低高危人群发病风险，减少可预防的慢性病的发病、死亡和致残，促进全生命周期健康。</t>
  </si>
  <si>
    <t>折页单价</t>
  </si>
  <si>
    <t>0.99</t>
  </si>
  <si>
    <t>宣传栏单价</t>
  </si>
  <si>
    <t>299.21</t>
  </si>
  <si>
    <t>血糖试纸单价</t>
  </si>
  <si>
    <t>3.95</t>
  </si>
  <si>
    <t>海报单价</t>
  </si>
  <si>
    <t>31.0785</t>
  </si>
  <si>
    <t>降低高危人群发病风险</t>
  </si>
  <si>
    <t>辖区居民服务人口</t>
  </si>
  <si>
    <t>5000</t>
  </si>
  <si>
    <t>慢病管理覆盖率</t>
  </si>
  <si>
    <t>90</t>
  </si>
  <si>
    <t>支出时间</t>
  </si>
  <si>
    <t>10</t>
  </si>
  <si>
    <t>11010625T000003293575-2025年65岁以上老年人免费体检</t>
  </si>
  <si>
    <t>陈莹</t>
  </si>
  <si>
    <t>为65岁老年人提供B超、骨密度、心电图、血糖、血脂、肝功、肾功能、尿常规和血糖试纸等材料费每人50元标准，提升辖区老年人健康管理水平。</t>
  </si>
  <si>
    <t>提升辖区老年人健康管理水平</t>
  </si>
  <si>
    <t>442600</t>
  </si>
  <si>
    <t>项目完成时间</t>
  </si>
  <si>
    <t>老年人体检覆盖率</t>
  </si>
  <si>
    <t>完成老年人体检数量</t>
  </si>
  <si>
    <t>8852</t>
  </si>
  <si>
    <t>老年人对体检服务满意度</t>
  </si>
  <si>
    <t>11010625T000003310069-得秀社区配套用房装修改造项目</t>
  </si>
  <si>
    <t>该房屋周边分布了西山甲一号、园博府、园博家园、熙悦晴翠等小区，以及临近张郭庄村、槐树岭社区，周边常住人口10769人，并且周边无对应的社区卫生服务机构，无法满足居民就医需求，从周边小区为步行至最近的医疗机构为31分钟，也无法达到“一刻钟无障碍便民服务圈”的标准。并且居民多次因周边没有社区卫生服务站拨打12345热线反映问题。得秀社区配套用房虽然未达到社区卫生服务站标准化建设的要求，但考虑到为满足辖区居民就医需求，提升居民幸福感，中心在得秀社区配套用房开设智慧家医工作室，但因房屋简陋，为毛坯房，无法满足使用需求，提供抽血等服务时需借用得秀居委会房屋进行巡诊服务，不便于开展工作。</t>
  </si>
  <si>
    <t>中央空调</t>
  </si>
  <si>
    <t>1</t>
  </si>
  <si>
    <t>给排水、暖通管线</t>
  </si>
  <si>
    <t>38</t>
  </si>
  <si>
    <t>米</t>
  </si>
  <si>
    <t>强弱电布线</t>
  </si>
  <si>
    <t>220</t>
  </si>
  <si>
    <t>室内装饰装修面积</t>
  </si>
  <si>
    <t>205</t>
  </si>
  <si>
    <t>验收时间</t>
  </si>
  <si>
    <t>招标完成时间</t>
  </si>
  <si>
    <t>4</t>
  </si>
  <si>
    <t>验收合格率</t>
  </si>
  <si>
    <t>提升服务质量</t>
  </si>
  <si>
    <t>装修质保</t>
  </si>
  <si>
    <t>装修改造成本</t>
  </si>
  <si>
    <t>408373.38</t>
  </si>
  <si>
    <t>11010625T000003310072-诊疗中心排污管线修缮项目</t>
  </si>
  <si>
    <t>北宫镇社区卫生服务中心现采用吸污车定期二次清运至污水处理厂处理，每年清运污水费预计约30万元，接入市政管网后预计每年节省清运费约30万元；如遇特殊情况（例如极端天气）清运不及时易引起院内清水池外溢，严重影响中心环境。接入市政管网，可防止因清运不及时引起的污水外溢，使中心各项工作能够正常开展的同时保障周边小区居民良好的就医环境。</t>
  </si>
  <si>
    <t>路面拆除、恢复</t>
  </si>
  <si>
    <t>58</t>
  </si>
  <si>
    <t>新建排水管线</t>
  </si>
  <si>
    <t>114</t>
  </si>
  <si>
    <t>修建检查井</t>
  </si>
  <si>
    <t>座</t>
  </si>
  <si>
    <t>招标时间</t>
  </si>
  <si>
    <t>工程验收合格率</t>
  </si>
  <si>
    <t>路面拆除、修复成本</t>
  </si>
  <si>
    <t>排水管线、检查井成本</t>
  </si>
  <si>
    <t>减低排水污染风险</t>
  </si>
  <si>
    <t>经济效益指标</t>
  </si>
  <si>
    <t>每年减少污水清运费用</t>
  </si>
  <si>
    <t>20</t>
  </si>
  <si>
    <t>11010625T000003310075-中心庭院雨水排水管线及地面修缮项目</t>
  </si>
  <si>
    <t>布置雨水管道382.5米，拆除并修复地面875平米，雨水收集口39处，混凝土过井13座。改善中心环境，避免因极端天气导致的内涝。</t>
  </si>
  <si>
    <t>拆除并修复地面</t>
  </si>
  <si>
    <t>870</t>
  </si>
  <si>
    <t>修建混凝土过井</t>
  </si>
  <si>
    <t>13</t>
  </si>
  <si>
    <t>布置雨水管道</t>
  </si>
  <si>
    <t>382.5</t>
  </si>
  <si>
    <t>修建雨水收集口</t>
  </si>
  <si>
    <t>39</t>
  </si>
  <si>
    <t>处</t>
  </si>
  <si>
    <t>消除内涝隐患</t>
  </si>
  <si>
    <t>改善候诊环境</t>
  </si>
  <si>
    <t>480290.77</t>
  </si>
  <si>
    <t>11010625T000003310078-办公软件授权项目</t>
  </si>
  <si>
    <t>曹伟</t>
  </si>
  <si>
    <t>根据软件正版化工作要求，购置办公软件。</t>
  </si>
  <si>
    <t>办公软件</t>
  </si>
  <si>
    <t>套</t>
  </si>
  <si>
    <t>办公软件场地授权项目</t>
  </si>
  <si>
    <t>确保中心工作的正常运转，提高公共服务效率</t>
  </si>
  <si>
    <t>11010625T000003434232-中心及社区站医保专线租赁</t>
  </si>
  <si>
    <t>15110112798</t>
  </si>
  <si>
    <t>2024年之前中心及社区站医保专线网络服务商北京市联通有限公司,费用为8.28万元,费用含中心及直属站共9处，带宽为100M。根据北京市丰台区医疗保障局《关于做好&lt;北京市政务外网管理办法（2023年修订版）&gt;落实工作的通知》通知要求，自2024年1月起，非全额拨款的政务外网接入单位需自行解决网络接入费用。现中心与北京歌华网络公司协商，医保专线租赁费用为5.616万元，费用含中心及直属站共9处。服务内容和服务能力均与北京联通公司服务内容及服务能力对等。通过医保专线租赁，确保中心及社区站医保网络平稳运行，确保中心及社区站医保系统与CIS系统之间数据共享，使得中心及社区站的就诊患者能够实现实时报销，确保周边居民享受医保报销政策。</t>
  </si>
  <si>
    <t>56160</t>
  </si>
  <si>
    <t>故障应急响应时间</t>
  </si>
  <si>
    <t>小时</t>
  </si>
  <si>
    <t>网络接入数量</t>
  </si>
  <si>
    <t>9</t>
  </si>
  <si>
    <t>个</t>
  </si>
  <si>
    <t>系统故障发生率</t>
  </si>
  <si>
    <t>0.1</t>
  </si>
  <si>
    <t>使得中心及社区站的就诊患者能够实现实时报销，确保周边居民享受医保报销政策。</t>
  </si>
  <si>
    <t>11010625T000003434350-北宫镇社区卫生服务中心视频监控项目</t>
  </si>
  <si>
    <t>按丰台区卫健委关于进一步加快推进卫生健康系统“雪亮工程”建设工作通知的文件精神及《北京市医院安全秩序管理规定》的要求，要求视频监控图像保存要达到90天，视频无死角覆盖及图像的清晰度等，该址监控设备老旧，现按文件要求增加摄像头点位，增加硬盘录像机内存，使中心视频监控系统满足上级文件要求，保证医疗卫生工作环境的安全，故需要升级改造视频监控。</t>
  </si>
  <si>
    <t>设备使用年限</t>
  </si>
  <si>
    <t>完成时间</t>
  </si>
  <si>
    <t>中心视频监控</t>
  </si>
  <si>
    <t>支出成本</t>
  </si>
  <si>
    <t>166540</t>
  </si>
  <si>
    <t>保证医疗卫生工作环境的安全</t>
  </si>
  <si>
    <t>11010625T000003434374-直属站视频监控项目</t>
  </si>
  <si>
    <t>按丰台区卫健委关于进一步加快推进卫生健康系统“雪亮工程”建设工作通知的文件精神及《北京市医院安全秩序管理规定》的要求，要求视频监控图像保存要达到90天，视频无死角覆盖及图像的清晰度等，该址监控设备老旧，现按文件要求增加摄像头点位，增加硬盘录像机内存，使社区站视频监控系统满足上级文件要求，保证医疗卫生工作环境的安全，故需要升级改造视频监控。</t>
  </si>
  <si>
    <t>38000</t>
  </si>
  <si>
    <t>覆盖直属站数量</t>
  </si>
  <si>
    <t>11010625T000003434444-老年护理中心视频监控项目</t>
  </si>
  <si>
    <t>鑫博路分中心为丰台区北宫镇社区卫生服务中心分中心，该址为丰台区社区卫生服务老年人护理中心，需要安装视频监控来保障医护人员和就诊患者人身安全，同时实现鑫博路分中心全方位无死角覆盖。</t>
  </si>
  <si>
    <t>保障医护人员和就诊患者人身安全</t>
  </si>
  <si>
    <t>160900</t>
  </si>
  <si>
    <t>老年人护理中心视频监控</t>
  </si>
  <si>
    <t>11010625T000003474446-2025年农村地区社区卫生机构人员岗位补助资金（市级）</t>
  </si>
  <si>
    <t>冯海超</t>
  </si>
  <si>
    <t>河西地区基层医务人员家庭医生签约服务工作岗位补贴有效稳定我区农村地区社会卫生服务人员队伍，提高我中心职工的工作积极性，从而为辖区居民提高质量、高效率的社区卫生服务中心。</t>
  </si>
  <si>
    <t>发放及时性</t>
  </si>
  <si>
    <t>补助个人（家庭）数量</t>
  </si>
  <si>
    <t>发放时间</t>
  </si>
  <si>
    <t>提高我中心职工的工作积极性</t>
  </si>
  <si>
    <t>76900</t>
  </si>
  <si>
    <t>11010625T000003474530-2025年促进基层中医药传承创新发展经费（市级）-四大工程下沉服务点位费</t>
  </si>
  <si>
    <t>名中医师社区坐诊的同时带教社区医生，放大专家效能，提高社区中医药服务水平。名中医出诊更便捷的为辖区百姓提供中医服务。平均每月名中医出诊3-4次。</t>
  </si>
  <si>
    <t>推动名中医与中心医生达成传承带教组合</t>
  </si>
  <si>
    <t>计划完成时间</t>
  </si>
  <si>
    <t>专家每月出诊次数</t>
  </si>
  <si>
    <t>为居民提供便利的名中医出诊服务质量</t>
  </si>
  <si>
    <t>50000</t>
  </si>
  <si>
    <t>预算14表 部门整体支出绩效目标申报表</t>
  </si>
  <si>
    <t>（年度）</t>
  </si>
  <si>
    <t>部门（单位）名称</t>
  </si>
  <si>
    <t>总体资金情况（元）</t>
  </si>
  <si>
    <t>预算支出总额</t>
  </si>
  <si>
    <t>财政拨款</t>
  </si>
  <si>
    <t>整体绩效目标</t>
  </si>
  <si>
    <t/>
  </si>
  <si>
    <t>其他说明</t>
  </si>
  <si>
    <t>活动</t>
  </si>
  <si>
    <t>绩效指标</t>
  </si>
  <si>
    <t>指标性质</t>
  </si>
  <si>
    <t>指标值</t>
  </si>
  <si>
    <t>度量单位</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</si>
</sst>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33">
    <font>
      <sz val="11"/>
      <color indexed="8"/>
      <name val="宋体"/>
      <charset val="1"/>
      <scheme val="minor"/>
    </font>
    <font>
      <sz val="9"/>
      <color rgb="FF000000"/>
      <name val="SimSun"/>
      <charset val="134"/>
    </font>
    <font>
      <sz val="11"/>
      <color rgb="FF000000"/>
      <name val="宋体"/>
      <charset val="134"/>
    </font>
    <font>
      <sz val="9"/>
      <color rgb="FF000000"/>
      <name val="宋体"/>
      <charset val="134"/>
    </font>
    <font>
      <b/>
      <sz val="12"/>
      <color rgb="FF000000"/>
      <name val="宋体"/>
      <charset val="134"/>
    </font>
    <font>
      <b/>
      <sz val="10"/>
      <color rgb="FF000000"/>
      <name val="宋体"/>
      <charset val="134"/>
    </font>
    <font>
      <b/>
      <sz val="9"/>
      <color rgb="FF000000"/>
      <name val="黑体"/>
      <charset val="134"/>
    </font>
    <font>
      <sz val="10"/>
      <color rgb="FF000000"/>
      <name val="SimSun"/>
      <charset val="134"/>
    </font>
    <font>
      <sz val="10"/>
      <color rgb="FF000000"/>
      <name val="宋体"/>
      <charset val="134"/>
    </font>
    <font>
      <sz val="10"/>
      <color rgb="FF000000"/>
      <name val="Hiragino Sans GB"/>
      <charset val="134"/>
    </font>
    <font>
      <b/>
      <sz val="9"/>
      <color rgb="FF000000"/>
      <name val="SimSun"/>
      <charset val="134"/>
    </font>
    <font>
      <b/>
      <sz val="9"/>
      <color rgb="FF000000"/>
      <name val="宋体"/>
      <charset val="134"/>
    </font>
    <font>
      <sz val="9"/>
      <name val="SimSun"/>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0C0C0"/>
      </left>
      <right style="thin">
        <color rgb="FFC0C0C0"/>
      </right>
      <top style="thin">
        <color rgb="FFC0C0C0"/>
      </top>
      <bottom style="thin">
        <color rgb="FFC0C0C0"/>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style="thin">
        <color rgb="FFC2C3C4"/>
      </left>
      <right style="thin">
        <color rgb="FFC2C3C4"/>
      </right>
      <top style="thin">
        <color rgb="FFC2C3C4"/>
      </top>
      <bottom style="thin">
        <color rgb="FFC2C3C4"/>
      </bottom>
      <diagonal/>
    </border>
    <border>
      <left/>
      <right/>
      <top style="thin">
        <color rgb="FFFFFFFF"/>
      </top>
      <bottom/>
      <diagonal/>
    </border>
    <border>
      <left/>
      <right/>
      <top/>
      <bottom style="thin">
        <color rgb="FFFFFFFF"/>
      </bottom>
      <diagonal/>
    </border>
    <border>
      <left style="thin">
        <color rgb="FFFFFFFF"/>
      </left>
      <right/>
      <top/>
      <bottom style="thin">
        <color rgb="FFFFFFF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3" fillId="0" borderId="0" applyFont="0" applyFill="0" applyBorder="0" applyAlignment="0" applyProtection="0">
      <alignment vertical="center"/>
    </xf>
    <xf numFmtId="0" fontId="14" fillId="4" borderId="0" applyNumberFormat="0" applyBorder="0" applyAlignment="0" applyProtection="0">
      <alignment vertical="center"/>
    </xf>
    <xf numFmtId="0" fontId="15" fillId="5" borderId="13" applyNumberFormat="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14" fillId="6" borderId="0" applyNumberFormat="0" applyBorder="0" applyAlignment="0" applyProtection="0">
      <alignment vertical="center"/>
    </xf>
    <xf numFmtId="0" fontId="16" fillId="7" borderId="0" applyNumberFormat="0" applyBorder="0" applyAlignment="0" applyProtection="0">
      <alignment vertical="center"/>
    </xf>
    <xf numFmtId="43" fontId="13" fillId="0" borderId="0" applyFont="0" applyFill="0" applyBorder="0" applyAlignment="0" applyProtection="0">
      <alignment vertical="center"/>
    </xf>
    <xf numFmtId="0" fontId="17" fillId="8" borderId="0" applyNumberFormat="0" applyBorder="0" applyAlignment="0" applyProtection="0">
      <alignment vertical="center"/>
    </xf>
    <xf numFmtId="0" fontId="18" fillId="0" borderId="0" applyNumberFormat="0" applyFill="0" applyBorder="0" applyAlignment="0" applyProtection="0">
      <alignment vertical="center"/>
    </xf>
    <xf numFmtId="9" fontId="13" fillId="0" borderId="0" applyFont="0" applyFill="0" applyBorder="0" applyAlignment="0" applyProtection="0">
      <alignment vertical="center"/>
    </xf>
    <xf numFmtId="0" fontId="19" fillId="0" borderId="0" applyNumberFormat="0" applyFill="0" applyBorder="0" applyAlignment="0" applyProtection="0">
      <alignment vertical="center"/>
    </xf>
    <xf numFmtId="0" fontId="13" fillId="9" borderId="14" applyNumberFormat="0" applyFont="0" applyAlignment="0" applyProtection="0">
      <alignment vertical="center"/>
    </xf>
    <xf numFmtId="0" fontId="17" fillId="10"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5" applyNumberFormat="0" applyFill="0" applyAlignment="0" applyProtection="0">
      <alignment vertical="center"/>
    </xf>
    <xf numFmtId="0" fontId="25" fillId="0" borderId="15" applyNumberFormat="0" applyFill="0" applyAlignment="0" applyProtection="0">
      <alignment vertical="center"/>
    </xf>
    <xf numFmtId="0" fontId="17" fillId="11" borderId="0" applyNumberFormat="0" applyBorder="0" applyAlignment="0" applyProtection="0">
      <alignment vertical="center"/>
    </xf>
    <xf numFmtId="0" fontId="20" fillId="0" borderId="16" applyNumberFormat="0" applyFill="0" applyAlignment="0" applyProtection="0">
      <alignment vertical="center"/>
    </xf>
    <xf numFmtId="0" fontId="17" fillId="12" borderId="0" applyNumberFormat="0" applyBorder="0" applyAlignment="0" applyProtection="0">
      <alignment vertical="center"/>
    </xf>
    <xf numFmtId="0" fontId="26" fillId="13" borderId="17" applyNumberFormat="0" applyAlignment="0" applyProtection="0">
      <alignment vertical="center"/>
    </xf>
    <xf numFmtId="0" fontId="27" fillId="13" borderId="13" applyNumberFormat="0" applyAlignment="0" applyProtection="0">
      <alignment vertical="center"/>
    </xf>
    <xf numFmtId="0" fontId="28" fillId="14" borderId="18" applyNumberFormat="0" applyAlignment="0" applyProtection="0">
      <alignment vertical="center"/>
    </xf>
    <xf numFmtId="0" fontId="14" fillId="15" borderId="0" applyNumberFormat="0" applyBorder="0" applyAlignment="0" applyProtection="0">
      <alignment vertical="center"/>
    </xf>
    <xf numFmtId="0" fontId="17" fillId="16" borderId="0" applyNumberFormat="0" applyBorder="0" applyAlignment="0" applyProtection="0">
      <alignment vertical="center"/>
    </xf>
    <xf numFmtId="0" fontId="29" fillId="0" borderId="19" applyNumberFormat="0" applyFill="0" applyAlignment="0" applyProtection="0">
      <alignment vertical="center"/>
    </xf>
    <xf numFmtId="0" fontId="30" fillId="0" borderId="20" applyNumberFormat="0" applyFill="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14" fillId="19" borderId="0" applyNumberFormat="0" applyBorder="0" applyAlignment="0" applyProtection="0">
      <alignment vertical="center"/>
    </xf>
    <xf numFmtId="0" fontId="17"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14" fillId="27" borderId="0" applyNumberFormat="0" applyBorder="0" applyAlignment="0" applyProtection="0">
      <alignment vertical="center"/>
    </xf>
    <xf numFmtId="0" fontId="14" fillId="28" borderId="0" applyNumberFormat="0" applyBorder="0" applyAlignment="0" applyProtection="0">
      <alignment vertical="center"/>
    </xf>
    <xf numFmtId="0" fontId="17" fillId="29" borderId="0" applyNumberFormat="0" applyBorder="0" applyAlignment="0" applyProtection="0">
      <alignment vertical="center"/>
    </xf>
    <xf numFmtId="0" fontId="14" fillId="30" borderId="0" applyNumberFormat="0" applyBorder="0" applyAlignment="0" applyProtection="0">
      <alignment vertical="center"/>
    </xf>
    <xf numFmtId="0" fontId="17" fillId="31" borderId="0" applyNumberFormat="0" applyBorder="0" applyAlignment="0" applyProtection="0">
      <alignment vertical="center"/>
    </xf>
    <xf numFmtId="0" fontId="17" fillId="32" borderId="0" applyNumberFormat="0" applyBorder="0" applyAlignment="0" applyProtection="0">
      <alignment vertical="center"/>
    </xf>
    <xf numFmtId="0" fontId="14" fillId="33" borderId="0" applyNumberFormat="0" applyBorder="0" applyAlignment="0" applyProtection="0">
      <alignment vertical="center"/>
    </xf>
    <xf numFmtId="0" fontId="17" fillId="34" borderId="0" applyNumberFormat="0" applyBorder="0" applyAlignment="0" applyProtection="0">
      <alignment vertical="center"/>
    </xf>
  </cellStyleXfs>
  <cellXfs count="103">
    <xf numFmtId="0" fontId="0" fillId="0" borderId="0" xfId="0" applyFont="1">
      <alignment vertical="center"/>
    </xf>
    <xf numFmtId="0" fontId="1" fillId="0" borderId="1" xfId="0" applyFont="1" applyBorder="1" applyAlignment="1">
      <alignment vertical="center" wrapText="1"/>
    </xf>
    <xf numFmtId="0" fontId="2" fillId="0" borderId="1" xfId="0" applyFont="1" applyBorder="1" applyAlignment="1">
      <alignment vertical="center" wrapText="1"/>
    </xf>
    <xf numFmtId="0" fontId="3" fillId="0" borderId="0" xfId="0" applyFont="1" applyBorder="1" applyAlignment="1">
      <alignment vertical="center" wrapText="1"/>
    </xf>
    <xf numFmtId="0" fontId="3" fillId="0" borderId="1" xfId="0" applyFont="1" applyBorder="1" applyAlignment="1">
      <alignment vertical="center" wrapText="1"/>
    </xf>
    <xf numFmtId="0" fontId="4" fillId="0" borderId="1" xfId="0" applyFont="1" applyBorder="1" applyAlignment="1">
      <alignment horizontal="center" vertical="center"/>
    </xf>
    <xf numFmtId="0" fontId="1" fillId="0" borderId="2" xfId="0" applyFont="1" applyBorder="1" applyAlignment="1">
      <alignment vertical="center" wrapText="1"/>
    </xf>
    <xf numFmtId="0" fontId="3" fillId="0" borderId="2" xfId="0" applyFont="1" applyBorder="1" applyAlignment="1">
      <alignment horizontal="center" vertical="center" wrapText="1"/>
    </xf>
    <xf numFmtId="0" fontId="1" fillId="0" borderId="3" xfId="0" applyFont="1" applyBorder="1" applyAlignment="1">
      <alignment vertical="center" wrapText="1"/>
    </xf>
    <xf numFmtId="0" fontId="5" fillId="2" borderId="4" xfId="0" applyFont="1" applyFill="1" applyBorder="1" applyAlignment="1">
      <alignment horizontal="center" vertical="center" wrapText="1"/>
    </xf>
    <xf numFmtId="49" fontId="3" fillId="3" borderId="4" xfId="0" applyNumberFormat="1" applyFont="1" applyFill="1" applyBorder="1" applyAlignment="1">
      <alignment horizontal="left" vertical="center"/>
    </xf>
    <xf numFmtId="0" fontId="3" fillId="0" borderId="3" xfId="0" applyFont="1" applyBorder="1">
      <alignment vertical="center"/>
    </xf>
    <xf numFmtId="0" fontId="3" fillId="0" borderId="4" xfId="0" applyFont="1" applyBorder="1" applyAlignment="1">
      <alignment horizontal="right" vertical="center"/>
    </xf>
    <xf numFmtId="4" fontId="3" fillId="0" borderId="4" xfId="0" applyNumberFormat="1" applyFont="1" applyBorder="1" applyAlignment="1">
      <alignment horizontal="right" vertical="center"/>
    </xf>
    <xf numFmtId="49" fontId="3" fillId="3" borderId="4" xfId="0" applyNumberFormat="1" applyFont="1" applyFill="1" applyBorder="1" applyAlignment="1">
      <alignment horizontal="left" vertical="center" wrapText="1"/>
    </xf>
    <xf numFmtId="0" fontId="1" fillId="0" borderId="5" xfId="0" applyFont="1" applyBorder="1" applyAlignment="1">
      <alignment vertical="center" wrapText="1"/>
    </xf>
    <xf numFmtId="0" fontId="3" fillId="0" borderId="5" xfId="0" applyFont="1" applyBorder="1" applyAlignment="1">
      <alignment vertical="center" wrapText="1"/>
    </xf>
    <xf numFmtId="0" fontId="3" fillId="0" borderId="3"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6" fillId="0" borderId="1" xfId="0" applyFont="1" applyBorder="1" applyAlignment="1">
      <alignment horizontal="center" vertical="center"/>
    </xf>
    <xf numFmtId="0" fontId="3" fillId="0" borderId="2" xfId="0" applyFont="1" applyBorder="1" applyAlignment="1">
      <alignment vertical="center" wrapText="1"/>
    </xf>
    <xf numFmtId="0" fontId="7" fillId="0" borderId="3" xfId="0" applyFont="1" applyBorder="1" applyAlignment="1">
      <alignment vertical="center" wrapText="1"/>
    </xf>
    <xf numFmtId="0" fontId="5" fillId="2" borderId="9" xfId="0" applyFont="1" applyFill="1" applyBorder="1" applyAlignment="1">
      <alignment horizontal="center" vertical="center" wrapText="1"/>
    </xf>
    <xf numFmtId="0" fontId="8" fillId="0" borderId="3" xfId="0" applyFont="1" applyBorder="1">
      <alignment vertical="center"/>
    </xf>
    <xf numFmtId="0" fontId="3" fillId="0" borderId="9" xfId="0" applyFont="1" applyFill="1" applyBorder="1" applyAlignment="1">
      <alignment horizontal="left" vertical="center" wrapText="1"/>
    </xf>
    <xf numFmtId="176" fontId="3" fillId="0" borderId="4" xfId="0" applyNumberFormat="1" applyFont="1" applyFill="1" applyBorder="1" applyAlignment="1">
      <alignment horizontal="right" vertical="center" wrapText="1"/>
    </xf>
    <xf numFmtId="0" fontId="2" fillId="0" borderId="2" xfId="0" applyFont="1" applyBorder="1" applyAlignment="1">
      <alignment vertical="center" wrapText="1"/>
    </xf>
    <xf numFmtId="0" fontId="3" fillId="0" borderId="2" xfId="0" applyFont="1" applyBorder="1" applyAlignment="1">
      <alignment horizontal="right" vertical="center" wrapText="1"/>
    </xf>
    <xf numFmtId="0" fontId="1" fillId="0" borderId="6" xfId="0" applyFont="1" applyBorder="1" applyAlignment="1">
      <alignment vertical="center" wrapText="1"/>
    </xf>
    <xf numFmtId="0" fontId="7" fillId="0" borderId="7" xfId="0" applyFont="1" applyBorder="1" applyAlignment="1">
      <alignment vertical="center" wrapText="1"/>
    </xf>
    <xf numFmtId="0" fontId="7" fillId="0" borderId="0" xfId="0" applyFont="1" applyBorder="1" applyAlignment="1">
      <alignment vertical="center" wrapText="1"/>
    </xf>
    <xf numFmtId="0" fontId="1" fillId="0" borderId="8" xfId="0" applyFont="1" applyBorder="1" applyAlignment="1">
      <alignment vertical="center" wrapText="1"/>
    </xf>
    <xf numFmtId="0" fontId="3" fillId="0" borderId="9" xfId="0" applyNumberFormat="1" applyFont="1" applyFill="1" applyBorder="1" applyAlignment="1">
      <alignment horizontal="left" vertical="center" wrapText="1"/>
    </xf>
    <xf numFmtId="0" fontId="1" fillId="0" borderId="7" xfId="0" applyFont="1" applyBorder="1" applyAlignment="1">
      <alignment vertical="center" wrapText="1"/>
    </xf>
    <xf numFmtId="0" fontId="1" fillId="0" borderId="2" xfId="0" applyFont="1" applyBorder="1" applyAlignment="1">
      <alignment horizontal="right" vertical="center" wrapText="1"/>
    </xf>
    <xf numFmtId="0" fontId="9" fillId="0" borderId="7" xfId="0" applyFont="1" applyBorder="1" applyAlignment="1">
      <alignment vertical="center" wrapText="1"/>
    </xf>
    <xf numFmtId="0" fontId="10" fillId="0" borderId="3" xfId="0" applyFont="1" applyBorder="1" applyAlignment="1">
      <alignment vertical="center" wrapText="1"/>
    </xf>
    <xf numFmtId="0" fontId="11" fillId="0" borderId="9" xfId="0" applyFont="1" applyBorder="1" applyAlignment="1">
      <alignment horizontal="center" vertical="center"/>
    </xf>
    <xf numFmtId="0" fontId="11" fillId="0" borderId="9" xfId="0" applyFont="1" applyBorder="1" applyAlignment="1">
      <alignment horizontal="left" vertical="center"/>
    </xf>
    <xf numFmtId="0" fontId="10" fillId="0" borderId="7" xfId="0" applyFont="1" applyBorder="1" applyAlignment="1">
      <alignment vertical="center" wrapText="1"/>
    </xf>
    <xf numFmtId="0" fontId="3" fillId="0" borderId="9" xfId="0" applyFont="1" applyBorder="1" applyAlignment="1">
      <alignment horizontal="left" vertical="center" wrapText="1"/>
    </xf>
    <xf numFmtId="0" fontId="3" fillId="0" borderId="4" xfId="0" applyFont="1" applyBorder="1" applyAlignment="1">
      <alignment horizontal="right" vertical="center" wrapText="1"/>
    </xf>
    <xf numFmtId="0" fontId="3" fillId="0" borderId="10" xfId="0" applyFont="1" applyBorder="1" applyAlignment="1">
      <alignment vertical="center" wrapText="1"/>
    </xf>
    <xf numFmtId="0" fontId="8" fillId="0" borderId="3" xfId="0" applyFont="1" applyBorder="1" applyAlignment="1">
      <alignment vertical="center" wrapText="1"/>
    </xf>
    <xf numFmtId="0" fontId="8" fillId="0" borderId="7" xfId="0" applyFont="1" applyBorder="1" applyAlignment="1">
      <alignment vertical="center" wrapText="1"/>
    </xf>
    <xf numFmtId="0" fontId="3" fillId="0" borderId="4" xfId="0" applyFont="1" applyFill="1" applyBorder="1" applyAlignment="1">
      <alignment horizontal="center" vertical="center"/>
    </xf>
    <xf numFmtId="176" fontId="3" fillId="0" borderId="4" xfId="0" applyNumberFormat="1" applyFont="1" applyFill="1" applyBorder="1" applyAlignment="1">
      <alignment horizontal="right" vertical="center"/>
    </xf>
    <xf numFmtId="0" fontId="3" fillId="0" borderId="4" xfId="0" applyFont="1" applyFill="1" applyBorder="1" applyAlignment="1">
      <alignment horizontal="right" vertical="center"/>
    </xf>
    <xf numFmtId="0" fontId="3" fillId="0" borderId="1" xfId="0" applyFont="1" applyBorder="1">
      <alignment vertical="center"/>
    </xf>
    <xf numFmtId="0" fontId="2" fillId="0" borderId="1" xfId="0" applyFont="1" applyBorder="1">
      <alignment vertical="center"/>
    </xf>
    <xf numFmtId="0" fontId="3" fillId="0" borderId="7" xfId="0" applyFont="1" applyBorder="1">
      <alignment vertical="center"/>
    </xf>
    <xf numFmtId="0" fontId="3" fillId="0" borderId="2" xfId="0" applyFont="1" applyBorder="1">
      <alignment vertical="center"/>
    </xf>
    <xf numFmtId="0" fontId="3" fillId="0" borderId="2" xfId="0" applyFont="1" applyBorder="1" applyAlignment="1">
      <alignment horizontal="right" vertical="center"/>
    </xf>
    <xf numFmtId="0" fontId="5" fillId="2" borderId="9" xfId="0" applyFont="1" applyFill="1" applyBorder="1" applyAlignment="1">
      <alignment horizontal="center" vertical="center"/>
    </xf>
    <xf numFmtId="0" fontId="8" fillId="0" borderId="7" xfId="0" applyFont="1" applyBorder="1">
      <alignment vertical="center"/>
    </xf>
    <xf numFmtId="0" fontId="11" fillId="0" borderId="3" xfId="0" applyFont="1" applyBorder="1">
      <alignment vertical="center"/>
    </xf>
    <xf numFmtId="0" fontId="11" fillId="0" borderId="4" xfId="0" applyFont="1" applyBorder="1" applyAlignment="1">
      <alignment horizontal="right" vertical="center"/>
    </xf>
    <xf numFmtId="0" fontId="11" fillId="0" borderId="7" xfId="0" applyFont="1" applyBorder="1">
      <alignment vertical="center"/>
    </xf>
    <xf numFmtId="0" fontId="3" fillId="0" borderId="5" xfId="0" applyFont="1" applyBorder="1">
      <alignment vertical="center"/>
    </xf>
    <xf numFmtId="0" fontId="3" fillId="0" borderId="8" xfId="0" applyFont="1" applyBorder="1">
      <alignment vertical="center"/>
    </xf>
    <xf numFmtId="0" fontId="11" fillId="0" borderId="9" xfId="0" applyFont="1" applyFill="1" applyBorder="1" applyAlignment="1">
      <alignment horizontal="left" vertical="center"/>
    </xf>
    <xf numFmtId="0" fontId="11" fillId="0" borderId="9" xfId="0" applyFont="1" applyFill="1" applyBorder="1" applyAlignment="1">
      <alignment horizontal="center" vertical="center"/>
    </xf>
    <xf numFmtId="176" fontId="11" fillId="0" borderId="4" xfId="0" applyNumberFormat="1" applyFont="1" applyFill="1" applyBorder="1" applyAlignment="1">
      <alignment horizontal="right" vertical="center"/>
    </xf>
    <xf numFmtId="0" fontId="1" fillId="0" borderId="1" xfId="0" applyFont="1" applyBorder="1">
      <alignment vertical="center"/>
    </xf>
    <xf numFmtId="176" fontId="0" fillId="0" borderId="0" xfId="0" applyNumberFormat="1" applyFont="1">
      <alignment vertical="center"/>
    </xf>
    <xf numFmtId="0" fontId="7" fillId="0" borderId="7" xfId="0" applyFont="1" applyBorder="1">
      <alignment vertical="center"/>
    </xf>
    <xf numFmtId="0" fontId="4" fillId="0" borderId="1" xfId="0" applyFont="1" applyFill="1" applyBorder="1" applyAlignment="1">
      <alignment horizontal="center" vertical="center"/>
    </xf>
    <xf numFmtId="0" fontId="3" fillId="0" borderId="2" xfId="0" applyFont="1" applyFill="1" applyBorder="1" applyAlignment="1">
      <alignment vertical="center"/>
    </xf>
    <xf numFmtId="0" fontId="3" fillId="0" borderId="2" xfId="0" applyFont="1" applyFill="1" applyBorder="1" applyAlignment="1">
      <alignment horizontal="right" vertical="center"/>
    </xf>
    <xf numFmtId="0" fontId="3" fillId="0" borderId="6" xfId="0" applyFont="1" applyBorder="1">
      <alignment vertical="center"/>
    </xf>
    <xf numFmtId="0" fontId="3" fillId="0" borderId="4" xfId="0" applyFont="1" applyFill="1" applyBorder="1" applyAlignment="1">
      <alignment horizontal="left" vertical="center"/>
    </xf>
    <xf numFmtId="176" fontId="3" fillId="0" borderId="4" xfId="0" applyNumberFormat="1" applyFont="1" applyFill="1" applyBorder="1" applyAlignment="1">
      <alignment horizontal="left" vertical="center"/>
    </xf>
    <xf numFmtId="0" fontId="12" fillId="0" borderId="0" xfId="0" applyFont="1" applyBorder="1" applyAlignment="1">
      <alignment vertical="center" wrapText="1"/>
    </xf>
    <xf numFmtId="176" fontId="11" fillId="0" borderId="9" xfId="0" applyNumberFormat="1" applyFont="1" applyFill="1" applyBorder="1" applyAlignment="1">
      <alignment horizontal="center" vertical="center"/>
    </xf>
    <xf numFmtId="0" fontId="11" fillId="0" borderId="3" xfId="0" applyFont="1" applyBorder="1" applyAlignment="1">
      <alignment vertical="center" wrapText="1"/>
    </xf>
    <xf numFmtId="0" fontId="11" fillId="0" borderId="7" xfId="0" applyFont="1" applyBorder="1" applyAlignment="1">
      <alignment vertical="center" wrapText="1"/>
    </xf>
    <xf numFmtId="0" fontId="11" fillId="0" borderId="9" xfId="0" applyFont="1" applyFill="1" applyBorder="1" applyAlignment="1">
      <alignment horizontal="center" vertical="center" wrapText="1"/>
    </xf>
    <xf numFmtId="176" fontId="11" fillId="0" borderId="9" xfId="0" applyNumberFormat="1" applyFont="1" applyFill="1" applyBorder="1" applyAlignment="1">
      <alignment horizontal="right" vertical="center"/>
    </xf>
    <xf numFmtId="0" fontId="0" fillId="0" borderId="0" xfId="0" applyFont="1" applyFill="1" applyAlignment="1">
      <alignment vertical="center"/>
    </xf>
    <xf numFmtId="0" fontId="3" fillId="0" borderId="3" xfId="0" applyFont="1" applyFill="1" applyBorder="1" applyAlignment="1">
      <alignment vertical="center" wrapText="1"/>
    </xf>
    <xf numFmtId="176" fontId="3" fillId="0" borderId="9" xfId="0" applyNumberFormat="1" applyFont="1" applyFill="1" applyBorder="1" applyAlignment="1">
      <alignment horizontal="right" vertical="center"/>
    </xf>
    <xf numFmtId="0" fontId="11" fillId="0" borderId="3" xfId="0" applyFont="1" applyFill="1" applyBorder="1" applyAlignment="1">
      <alignment vertical="center" wrapText="1"/>
    </xf>
    <xf numFmtId="0" fontId="3" fillId="0" borderId="7" xfId="0" applyFont="1" applyFill="1" applyBorder="1" applyAlignment="1">
      <alignment vertical="center" wrapText="1"/>
    </xf>
    <xf numFmtId="0" fontId="11" fillId="0" borderId="7" xfId="0" applyFont="1" applyFill="1" applyBorder="1" applyAlignment="1">
      <alignment vertical="center" wrapText="1"/>
    </xf>
    <xf numFmtId="0" fontId="3" fillId="0" borderId="11" xfId="0" applyFont="1" applyBorder="1">
      <alignment vertical="center"/>
    </xf>
    <xf numFmtId="0" fontId="3" fillId="0" borderId="2" xfId="0" applyFont="1" applyBorder="1" applyAlignment="1">
      <alignment horizontal="center" vertical="center"/>
    </xf>
    <xf numFmtId="0" fontId="3" fillId="3" borderId="9" xfId="0" applyFont="1" applyFill="1" applyBorder="1" applyAlignment="1">
      <alignment horizontal="left" vertical="center" wrapText="1"/>
    </xf>
    <xf numFmtId="176" fontId="3" fillId="3" borderId="9" xfId="0" applyNumberFormat="1" applyFont="1" applyFill="1" applyBorder="1" applyAlignment="1">
      <alignment horizontal="right" vertical="center"/>
    </xf>
    <xf numFmtId="0" fontId="3" fillId="3" borderId="9" xfId="0" applyFont="1" applyFill="1" applyBorder="1" applyAlignment="1">
      <alignment horizontal="right" vertical="center"/>
    </xf>
    <xf numFmtId="0" fontId="3" fillId="0" borderId="10" xfId="0" applyFont="1" applyBorder="1">
      <alignment vertical="center"/>
    </xf>
    <xf numFmtId="176" fontId="11" fillId="3" borderId="9" xfId="0" applyNumberFormat="1" applyFont="1" applyFill="1" applyBorder="1" applyAlignment="1">
      <alignment horizontal="right" vertical="center"/>
    </xf>
    <xf numFmtId="0" fontId="11" fillId="0" borderId="9" xfId="0" applyFont="1" applyFill="1" applyBorder="1" applyAlignment="1">
      <alignment horizontal="right" vertical="center"/>
    </xf>
    <xf numFmtId="0" fontId="3" fillId="0" borderId="3" xfId="0" applyFont="1" applyFill="1" applyBorder="1" applyAlignment="1">
      <alignment vertical="center"/>
    </xf>
    <xf numFmtId="0" fontId="11" fillId="0" borderId="3" xfId="0" applyFont="1" applyFill="1" applyBorder="1" applyAlignment="1">
      <alignment vertical="center"/>
    </xf>
    <xf numFmtId="0" fontId="3" fillId="0" borderId="9" xfId="0" applyFont="1" applyFill="1" applyBorder="1" applyAlignment="1">
      <alignment horizontal="right" vertical="center"/>
    </xf>
    <xf numFmtId="0" fontId="5" fillId="2" borderId="4" xfId="0" applyFont="1" applyFill="1" applyBorder="1" applyAlignment="1">
      <alignment horizontal="center" vertical="center"/>
    </xf>
    <xf numFmtId="0" fontId="3" fillId="0" borderId="4" xfId="0" applyFont="1" applyBorder="1" applyAlignment="1">
      <alignment horizontal="left" vertical="center"/>
    </xf>
    <xf numFmtId="177" fontId="3" fillId="0" borderId="4" xfId="0" applyNumberFormat="1" applyFont="1" applyBorder="1" applyAlignment="1">
      <alignment horizontal="right" vertical="center"/>
    </xf>
    <xf numFmtId="0" fontId="11" fillId="0" borderId="4" xfId="0" applyFont="1" applyBorder="1" applyAlignment="1">
      <alignment horizontal="center" vertical="center"/>
    </xf>
    <xf numFmtId="177" fontId="11" fillId="0" borderId="4" xfId="0" applyNumberFormat="1" applyFont="1" applyBorder="1" applyAlignment="1">
      <alignment horizontal="right" vertical="center"/>
    </xf>
    <xf numFmtId="0" fontId="3" fillId="0" borderId="12" xfId="0" applyFon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externalLink" Target="externalLinks/externalLink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8468;&#20214;6-2025&#24180;&#37096;&#38376;&#39044;&#31639;&#33609;&#26696;&#25253;&#34920;&#65288;&#21271;&#23467;&#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01收支总表"/>
      <sheetName val="02收入总表"/>
      <sheetName val="03支出总表"/>
      <sheetName val="04项目支出"/>
      <sheetName val="05政府采购预算明细表"/>
      <sheetName val="06财拨总表"/>
      <sheetName val="07一般公共预算财政拨款支出表"/>
      <sheetName val="08一般公共预算财政拨款基本支出表"/>
      <sheetName val="09政府性基金预算财政拨款支出表"/>
      <sheetName val="10国有资本经营预算财政拨款支出表"/>
      <sheetName val="11三公经费支出表"/>
      <sheetName val="12政府购买服务预算财政拨款明细表"/>
      <sheetName val="13项目支出绩效表"/>
      <sheetName val="14部门整体支出绩效目标申报表"/>
    </sheetNames>
    <sheetDataSet>
      <sheetData sheetId="0">
        <row r="6">
          <cell r="C6" t="str">
            <v>4,476.448098</v>
          </cell>
        </row>
        <row r="6">
          <cell r="H6">
            <v>10000</v>
          </cell>
        </row>
        <row r="10">
          <cell r="C10" t="str">
            <v>19,042.160000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7"/>
  <sheetViews>
    <sheetView workbookViewId="0">
      <pane ySplit="5" topLeftCell="A13" activePane="bottomLeft" state="frozen"/>
      <selection/>
      <selection pane="bottomLeft" activeCell="I26" sqref="I26"/>
    </sheetView>
  </sheetViews>
  <sheetFormatPr defaultColWidth="10" defaultRowHeight="13.5" outlineLevelCol="5"/>
  <cols>
    <col min="1" max="1" width="1.53333333333333" customWidth="1"/>
    <col min="2" max="2" width="41.0333333333333" customWidth="1"/>
    <col min="3" max="3" width="20.5166666666667" customWidth="1"/>
    <col min="4" max="4" width="41.0333333333333" customWidth="1"/>
    <col min="5" max="5" width="20.5166666666667" customWidth="1"/>
    <col min="6" max="6" width="1.53333333333333" customWidth="1"/>
    <col min="7" max="7" width="9.76666666666667" customWidth="1"/>
  </cols>
  <sheetData>
    <row r="1" ht="16.35" customHeight="1" spans="1:6">
      <c r="A1" s="11"/>
      <c r="B1" s="51"/>
      <c r="C1" s="50"/>
      <c r="D1" s="50"/>
      <c r="E1" s="50"/>
      <c r="F1" s="52"/>
    </row>
    <row r="2" ht="22.8" customHeight="1" spans="1:6">
      <c r="A2" s="11"/>
      <c r="B2" s="5" t="s">
        <v>0</v>
      </c>
      <c r="C2" s="5"/>
      <c r="D2" s="5"/>
      <c r="E2" s="5"/>
      <c r="F2" s="19"/>
    </row>
    <row r="3" ht="19.55" customHeight="1" spans="1:6">
      <c r="A3" s="11"/>
      <c r="B3" s="53"/>
      <c r="C3" s="53"/>
      <c r="D3" s="53"/>
      <c r="E3" s="54" t="s">
        <v>1</v>
      </c>
      <c r="F3" s="19"/>
    </row>
    <row r="4" ht="23" customHeight="1" spans="1:6">
      <c r="A4" s="25"/>
      <c r="B4" s="97" t="s">
        <v>2</v>
      </c>
      <c r="C4" s="97"/>
      <c r="D4" s="97" t="s">
        <v>3</v>
      </c>
      <c r="E4" s="97"/>
      <c r="F4" s="46"/>
    </row>
    <row r="5" ht="23" customHeight="1" spans="1:6">
      <c r="A5" s="25"/>
      <c r="B5" s="97" t="s">
        <v>4</v>
      </c>
      <c r="C5" s="97" t="s">
        <v>5</v>
      </c>
      <c r="D5" s="97" t="s">
        <v>4</v>
      </c>
      <c r="E5" s="97" t="s">
        <v>5</v>
      </c>
      <c r="F5" s="46"/>
    </row>
    <row r="6" ht="16.55" customHeight="1" spans="1:6">
      <c r="A6" s="11"/>
      <c r="B6" s="98" t="s">
        <v>6</v>
      </c>
      <c r="C6" s="99">
        <f>'[1]01收支总表'!C6*'[1]01收支总表'!H6</f>
        <v>44764480.98</v>
      </c>
      <c r="D6" s="98" t="s">
        <v>7</v>
      </c>
      <c r="E6" s="12"/>
      <c r="F6" s="19"/>
    </row>
    <row r="7" ht="16.55" customHeight="1" spans="1:6">
      <c r="A7" s="11"/>
      <c r="B7" s="98" t="s">
        <v>8</v>
      </c>
      <c r="C7" s="99"/>
      <c r="D7" s="98" t="s">
        <v>9</v>
      </c>
      <c r="E7" s="12"/>
      <c r="F7" s="19"/>
    </row>
    <row r="8" ht="16.55" customHeight="1" spans="1:6">
      <c r="A8" s="11"/>
      <c r="B8" s="98" t="s">
        <v>10</v>
      </c>
      <c r="C8" s="99"/>
      <c r="D8" s="98" t="s">
        <v>11</v>
      </c>
      <c r="E8" s="12"/>
      <c r="F8" s="19"/>
    </row>
    <row r="9" ht="16.55" customHeight="1" spans="1:6">
      <c r="A9" s="11"/>
      <c r="B9" s="98" t="s">
        <v>12</v>
      </c>
      <c r="C9" s="99"/>
      <c r="D9" s="98" t="s">
        <v>13</v>
      </c>
      <c r="E9" s="99"/>
      <c r="F9" s="19"/>
    </row>
    <row r="10" ht="16.55" customHeight="1" spans="1:6">
      <c r="A10" s="11"/>
      <c r="B10" s="98" t="s">
        <v>14</v>
      </c>
      <c r="C10" s="99">
        <f>'[1]01收支总表'!C10*'[1]01收支总表'!H6</f>
        <v>190421600</v>
      </c>
      <c r="D10" s="98" t="s">
        <v>15</v>
      </c>
      <c r="E10" s="99">
        <v>18450</v>
      </c>
      <c r="F10" s="19"/>
    </row>
    <row r="11" ht="16.55" customHeight="1" spans="1:6">
      <c r="A11" s="11"/>
      <c r="B11" s="98" t="s">
        <v>16</v>
      </c>
      <c r="C11" s="99"/>
      <c r="D11" s="98" t="s">
        <v>17</v>
      </c>
      <c r="E11" s="99"/>
      <c r="F11" s="19"/>
    </row>
    <row r="12" ht="16.55" customHeight="1" spans="1:6">
      <c r="A12" s="11"/>
      <c r="B12" s="98" t="s">
        <v>18</v>
      </c>
      <c r="C12" s="99"/>
      <c r="D12" s="98" t="s">
        <v>19</v>
      </c>
      <c r="E12" s="99"/>
      <c r="F12" s="19"/>
    </row>
    <row r="13" ht="16.55" customHeight="1" spans="1:6">
      <c r="A13" s="11"/>
      <c r="B13" s="98" t="s">
        <v>20</v>
      </c>
      <c r="C13" s="99"/>
      <c r="D13" s="98" t="s">
        <v>21</v>
      </c>
      <c r="E13" s="99">
        <v>5956200</v>
      </c>
      <c r="F13" s="19"/>
    </row>
    <row r="14" ht="16.55" customHeight="1" spans="1:6">
      <c r="A14" s="11"/>
      <c r="B14" s="98" t="s">
        <v>22</v>
      </c>
      <c r="C14" s="99">
        <v>50000</v>
      </c>
      <c r="D14" s="98" t="s">
        <v>23</v>
      </c>
      <c r="E14" s="99"/>
      <c r="F14" s="19"/>
    </row>
    <row r="15" ht="16.55" customHeight="1" spans="1:6">
      <c r="A15" s="11"/>
      <c r="B15" s="98"/>
      <c r="C15" s="99"/>
      <c r="D15" s="98" t="s">
        <v>24</v>
      </c>
      <c r="E15" s="99">
        <v>223088230.98</v>
      </c>
      <c r="F15" s="19"/>
    </row>
    <row r="16" ht="16.55" customHeight="1" spans="1:6">
      <c r="A16" s="11"/>
      <c r="B16" s="98"/>
      <c r="C16" s="99"/>
      <c r="D16" s="98" t="s">
        <v>25</v>
      </c>
      <c r="E16" s="99"/>
      <c r="F16" s="19"/>
    </row>
    <row r="17" ht="16.55" customHeight="1" spans="1:6">
      <c r="A17" s="11"/>
      <c r="B17" s="98"/>
      <c r="C17" s="99"/>
      <c r="D17" s="98" t="s">
        <v>26</v>
      </c>
      <c r="E17" s="99"/>
      <c r="F17" s="19"/>
    </row>
    <row r="18" ht="16.55" customHeight="1" spans="1:6">
      <c r="A18" s="11"/>
      <c r="B18" s="98"/>
      <c r="C18" s="99"/>
      <c r="D18" s="98" t="s">
        <v>27</v>
      </c>
      <c r="E18" s="99"/>
      <c r="F18" s="19"/>
    </row>
    <row r="19" ht="16.55" customHeight="1" spans="1:6">
      <c r="A19" s="11"/>
      <c r="B19" s="98"/>
      <c r="C19" s="12"/>
      <c r="D19" s="98" t="s">
        <v>28</v>
      </c>
      <c r="E19" s="99"/>
      <c r="F19" s="19"/>
    </row>
    <row r="20" ht="16.55" customHeight="1" spans="1:6">
      <c r="A20" s="11"/>
      <c r="B20" s="98"/>
      <c r="C20" s="12"/>
      <c r="D20" s="98" t="s">
        <v>29</v>
      </c>
      <c r="E20" s="99"/>
      <c r="F20" s="19"/>
    </row>
    <row r="21" ht="16.55" customHeight="1" spans="1:6">
      <c r="A21" s="11"/>
      <c r="B21" s="98"/>
      <c r="C21" s="12"/>
      <c r="D21" s="98" t="s">
        <v>30</v>
      </c>
      <c r="E21" s="99"/>
      <c r="F21" s="19"/>
    </row>
    <row r="22" ht="16.55" customHeight="1" spans="1:6">
      <c r="A22" s="11"/>
      <c r="B22" s="98"/>
      <c r="C22" s="12"/>
      <c r="D22" s="98" t="s">
        <v>31</v>
      </c>
      <c r="E22" s="99"/>
      <c r="F22" s="19"/>
    </row>
    <row r="23" ht="16.55" customHeight="1" spans="1:6">
      <c r="A23" s="11"/>
      <c r="B23" s="98"/>
      <c r="C23" s="12"/>
      <c r="D23" s="98" t="s">
        <v>32</v>
      </c>
      <c r="E23" s="99"/>
      <c r="F23" s="19"/>
    </row>
    <row r="24" ht="16.55" customHeight="1" spans="1:6">
      <c r="A24" s="11"/>
      <c r="B24" s="98"/>
      <c r="C24" s="12"/>
      <c r="D24" s="98" t="s">
        <v>33</v>
      </c>
      <c r="E24" s="99"/>
      <c r="F24" s="19"/>
    </row>
    <row r="25" ht="16.55" customHeight="1" spans="1:6">
      <c r="A25" s="11"/>
      <c r="B25" s="98"/>
      <c r="C25" s="12"/>
      <c r="D25" s="98" t="s">
        <v>34</v>
      </c>
      <c r="E25" s="99">
        <v>6181960</v>
      </c>
      <c r="F25" s="19"/>
    </row>
    <row r="26" ht="16.55" customHeight="1" spans="1:6">
      <c r="A26" s="11"/>
      <c r="B26" s="98"/>
      <c r="C26" s="12"/>
      <c r="D26" s="98" t="s">
        <v>35</v>
      </c>
      <c r="E26" s="99"/>
      <c r="F26" s="19"/>
    </row>
    <row r="27" ht="16.55" customHeight="1" spans="1:6">
      <c r="A27" s="11"/>
      <c r="B27" s="98"/>
      <c r="C27" s="12"/>
      <c r="D27" s="98" t="s">
        <v>36</v>
      </c>
      <c r="E27" s="99"/>
      <c r="F27" s="19"/>
    </row>
    <row r="28" ht="16.55" customHeight="1" spans="1:6">
      <c r="A28" s="11"/>
      <c r="B28" s="98"/>
      <c r="C28" s="12"/>
      <c r="D28" s="98" t="s">
        <v>37</v>
      </c>
      <c r="E28" s="12"/>
      <c r="F28" s="19"/>
    </row>
    <row r="29" ht="16.55" customHeight="1" spans="1:6">
      <c r="A29" s="11"/>
      <c r="B29" s="98"/>
      <c r="C29" s="12"/>
      <c r="D29" s="98" t="s">
        <v>38</v>
      </c>
      <c r="E29" s="12"/>
      <c r="F29" s="19"/>
    </row>
    <row r="30" ht="16.55" customHeight="1" spans="1:6">
      <c r="A30" s="11"/>
      <c r="B30" s="98"/>
      <c r="C30" s="12"/>
      <c r="D30" s="98" t="s">
        <v>39</v>
      </c>
      <c r="E30" s="12"/>
      <c r="F30" s="19"/>
    </row>
    <row r="31" ht="16.55" customHeight="1" spans="1:6">
      <c r="A31" s="11"/>
      <c r="B31" s="98"/>
      <c r="C31" s="12"/>
      <c r="D31" s="98" t="s">
        <v>40</v>
      </c>
      <c r="E31" s="12"/>
      <c r="F31" s="19"/>
    </row>
    <row r="32" ht="16.55" customHeight="1" spans="1:6">
      <c r="A32" s="11"/>
      <c r="B32" s="98"/>
      <c r="C32" s="12"/>
      <c r="D32" s="98" t="s">
        <v>41</v>
      </c>
      <c r="E32" s="12"/>
      <c r="F32" s="19"/>
    </row>
    <row r="33" ht="16.55" customHeight="1" spans="1:6">
      <c r="A33" s="11"/>
      <c r="B33" s="98"/>
      <c r="C33" s="12"/>
      <c r="D33" s="98" t="s">
        <v>42</v>
      </c>
      <c r="E33" s="12"/>
      <c r="F33" s="19"/>
    </row>
    <row r="34" ht="16.55" customHeight="1" spans="1:6">
      <c r="A34" s="11"/>
      <c r="B34" s="100" t="s">
        <v>43</v>
      </c>
      <c r="C34" s="101">
        <f>C6+C10+C14</f>
        <v>235236080.98</v>
      </c>
      <c r="D34" s="100" t="s">
        <v>44</v>
      </c>
      <c r="E34" s="101">
        <f>E25+E15+E13+E10</f>
        <v>235244840.98</v>
      </c>
      <c r="F34" s="19"/>
    </row>
    <row r="35" ht="16.55" customHeight="1" spans="1:6">
      <c r="A35" s="11"/>
      <c r="B35" s="98" t="s">
        <v>45</v>
      </c>
      <c r="C35" s="99">
        <v>8760</v>
      </c>
      <c r="D35" s="98" t="s">
        <v>46</v>
      </c>
      <c r="E35" s="12"/>
      <c r="F35" s="19"/>
    </row>
    <row r="36" ht="16.55" customHeight="1" spans="1:6">
      <c r="A36" s="11"/>
      <c r="B36" s="100" t="s">
        <v>47</v>
      </c>
      <c r="C36" s="101">
        <f>C34+C35</f>
        <v>235244840.98</v>
      </c>
      <c r="D36" s="100" t="s">
        <v>48</v>
      </c>
      <c r="E36" s="101">
        <f>E34</f>
        <v>235244840.98</v>
      </c>
      <c r="F36" s="19"/>
    </row>
    <row r="37" ht="16.55" customHeight="1" spans="1:6">
      <c r="A37" s="60"/>
      <c r="B37" s="60"/>
      <c r="C37" s="60"/>
      <c r="D37" s="60"/>
      <c r="E37" s="60"/>
      <c r="F37" s="102"/>
    </row>
  </sheetData>
  <mergeCells count="5">
    <mergeCell ref="B2:E2"/>
    <mergeCell ref="B3:C3"/>
    <mergeCell ref="B4:C4"/>
    <mergeCell ref="D4:E4"/>
    <mergeCell ref="A6:A33"/>
  </mergeCells>
  <printOptions horizontalCentered="1"/>
  <pageMargins left="0.708000004291534" right="0.708000004291534" top="1.06200003623962" bottom="0.86599999666214" header="0" footer="0"/>
  <pageSetup paperSize="9" scale="71"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8"/>
  <sheetViews>
    <sheetView workbookViewId="0">
      <pane ySplit="5" topLeftCell="A6" activePane="bottomLeft" state="frozen"/>
      <selection/>
      <selection pane="bottomLeft" activeCell="A1" sqref="A1"/>
    </sheetView>
  </sheetViews>
  <sheetFormatPr defaultColWidth="10" defaultRowHeight="13.5" outlineLevelRow="7" outlineLevelCol="7"/>
  <cols>
    <col min="1" max="1" width="1.53333333333333" customWidth="1"/>
    <col min="2" max="4" width="30.775" customWidth="1"/>
    <col min="5" max="7" width="16.4083333333333" customWidth="1"/>
    <col min="8" max="8" width="1.53333333333333" customWidth="1"/>
    <col min="9" max="11" width="9.76666666666667" customWidth="1"/>
  </cols>
  <sheetData>
    <row r="1" ht="16.35" customHeight="1" spans="1:8">
      <c r="A1" s="50"/>
      <c r="B1" s="51"/>
      <c r="C1" s="50"/>
      <c r="D1" s="50"/>
      <c r="E1" s="50"/>
      <c r="F1" s="50"/>
      <c r="G1" s="50" t="s">
        <v>118</v>
      </c>
      <c r="H1" s="52"/>
    </row>
    <row r="2" ht="22.8" customHeight="1" spans="1:8">
      <c r="A2" s="50"/>
      <c r="B2" s="5" t="s">
        <v>219</v>
      </c>
      <c r="C2" s="5"/>
      <c r="D2" s="5"/>
      <c r="E2" s="5"/>
      <c r="F2" s="5"/>
      <c r="G2" s="5"/>
      <c r="H2" s="52"/>
    </row>
    <row r="3" ht="19.55" customHeight="1" spans="1:8">
      <c r="A3" s="53"/>
      <c r="B3" s="53"/>
      <c r="C3" s="53"/>
      <c r="D3" s="53"/>
      <c r="E3" s="53"/>
      <c r="F3" s="53"/>
      <c r="G3" s="54" t="s">
        <v>1</v>
      </c>
      <c r="H3" s="52"/>
    </row>
    <row r="4" ht="23" customHeight="1" spans="1:8">
      <c r="A4" s="25"/>
      <c r="B4" s="55" t="s">
        <v>123</v>
      </c>
      <c r="C4" s="55" t="s">
        <v>71</v>
      </c>
      <c r="D4" s="55" t="s">
        <v>72</v>
      </c>
      <c r="E4" s="55" t="s">
        <v>220</v>
      </c>
      <c r="F4" s="55"/>
      <c r="G4" s="55"/>
      <c r="H4" s="56"/>
    </row>
    <row r="5" ht="23" customHeight="1" spans="1:8">
      <c r="A5" s="25"/>
      <c r="B5" s="55"/>
      <c r="C5" s="55"/>
      <c r="D5" s="55"/>
      <c r="E5" s="55" t="s">
        <v>52</v>
      </c>
      <c r="F5" s="55" t="s">
        <v>73</v>
      </c>
      <c r="G5" s="55" t="s">
        <v>74</v>
      </c>
      <c r="H5" s="56"/>
    </row>
    <row r="6" ht="16.55" customHeight="1" spans="1:8">
      <c r="A6" s="11"/>
      <c r="B6" s="42"/>
      <c r="C6" s="42"/>
      <c r="D6" s="42"/>
      <c r="E6" s="12"/>
      <c r="F6" s="12"/>
      <c r="G6" s="12"/>
      <c r="H6" s="52"/>
    </row>
    <row r="7" ht="16.55" customHeight="1" spans="1:8">
      <c r="A7" s="57"/>
      <c r="B7" s="40"/>
      <c r="C7" s="40"/>
      <c r="D7" s="39" t="s">
        <v>69</v>
      </c>
      <c r="E7" s="58"/>
      <c r="F7" s="58"/>
      <c r="G7" s="58"/>
      <c r="H7" s="59"/>
    </row>
    <row r="8" ht="16.55" customHeight="1" spans="1:8">
      <c r="A8" s="60"/>
      <c r="B8" s="60"/>
      <c r="C8" s="60"/>
      <c r="D8" s="60"/>
      <c r="E8" s="60"/>
      <c r="F8" s="60"/>
      <c r="G8" s="60"/>
      <c r="H8" s="61"/>
    </row>
  </sheetData>
  <mergeCells count="6">
    <mergeCell ref="B2:G2"/>
    <mergeCell ref="B3:D3"/>
    <mergeCell ref="E4:G4"/>
    <mergeCell ref="B4:B5"/>
    <mergeCell ref="C4:C5"/>
    <mergeCell ref="D4:D5"/>
  </mergeCells>
  <printOptions horizontalCentered="1"/>
  <pageMargins left="0.708000004291534" right="0.708000004291534" top="1.06200003623962" bottom="0.86599999666214" header="0" footer="0"/>
  <pageSetup paperSize="9" scale="92"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pane ySplit="6" topLeftCell="A7" activePane="bottomLeft" state="frozen"/>
      <selection/>
      <selection pane="bottomLeft" activeCell="I20" sqref="I20"/>
    </sheetView>
  </sheetViews>
  <sheetFormatPr defaultColWidth="10" defaultRowHeight="13.5" outlineLevelCol="7"/>
  <cols>
    <col min="1" max="1" width="1.53333333333333" customWidth="1"/>
    <col min="2" max="2" width="11.9416666666667" customWidth="1"/>
    <col min="3" max="6" width="16.4083333333333" customWidth="1"/>
    <col min="7" max="7" width="17.775" customWidth="1"/>
    <col min="8" max="8" width="1.53333333333333" customWidth="1"/>
    <col min="9" max="10" width="9.76666666666667" customWidth="1"/>
  </cols>
  <sheetData>
    <row r="1" ht="16.35" customHeight="1" spans="1:8">
      <c r="A1" s="4"/>
      <c r="B1" s="2"/>
      <c r="C1" s="4"/>
      <c r="E1" s="4"/>
      <c r="F1" s="4"/>
      <c r="G1" s="4"/>
      <c r="H1" s="19"/>
    </row>
    <row r="2" ht="22.8" customHeight="1" spans="1:8">
      <c r="A2" s="4"/>
      <c r="B2" s="5" t="s">
        <v>221</v>
      </c>
      <c r="C2" s="5"/>
      <c r="D2" s="5"/>
      <c r="E2" s="5"/>
      <c r="F2" s="5"/>
      <c r="G2" s="5"/>
      <c r="H2" s="19"/>
    </row>
    <row r="3" ht="19.55" customHeight="1" spans="1:8">
      <c r="A3" s="22"/>
      <c r="B3" s="22"/>
      <c r="C3" s="22"/>
      <c r="D3" s="22"/>
      <c r="E3" s="22"/>
      <c r="F3" s="22"/>
      <c r="G3" s="29" t="s">
        <v>1</v>
      </c>
      <c r="H3" s="44"/>
    </row>
    <row r="4" ht="22.95" customHeight="1" spans="1:8">
      <c r="A4" s="45"/>
      <c r="B4" s="24" t="s">
        <v>222</v>
      </c>
      <c r="C4" s="24" t="s">
        <v>223</v>
      </c>
      <c r="D4" s="24" t="s">
        <v>224</v>
      </c>
      <c r="E4" s="24" t="s">
        <v>225</v>
      </c>
      <c r="F4" s="24" t="s">
        <v>226</v>
      </c>
      <c r="G4" s="24"/>
      <c r="H4" s="46"/>
    </row>
    <row r="5" ht="22.95" customHeight="1" spans="1:8">
      <c r="A5" s="25"/>
      <c r="B5" s="24"/>
      <c r="C5" s="24"/>
      <c r="D5" s="24"/>
      <c r="E5" s="24"/>
      <c r="F5" s="24" t="s">
        <v>227</v>
      </c>
      <c r="G5" s="24" t="s">
        <v>228</v>
      </c>
      <c r="H5" s="32"/>
    </row>
    <row r="6" ht="22.95" customHeight="1" spans="1:8">
      <c r="A6" s="45"/>
      <c r="B6" s="24"/>
      <c r="C6" s="24"/>
      <c r="D6" s="24"/>
      <c r="E6" s="24"/>
      <c r="F6" s="24"/>
      <c r="G6" s="24"/>
      <c r="H6" s="46"/>
    </row>
    <row r="7" ht="16.55" customHeight="1" spans="1:8">
      <c r="A7" s="17"/>
      <c r="B7" s="47">
        <v>2024</v>
      </c>
      <c r="C7" s="48">
        <v>112000</v>
      </c>
      <c r="D7" s="48"/>
      <c r="E7" s="48"/>
      <c r="F7" s="48"/>
      <c r="G7" s="48">
        <v>112000</v>
      </c>
      <c r="H7" s="19"/>
    </row>
    <row r="8" ht="16.55" customHeight="1" spans="1:8">
      <c r="A8" s="17"/>
      <c r="B8" s="47" t="s">
        <v>229</v>
      </c>
      <c r="C8" s="49"/>
      <c r="D8" s="49"/>
      <c r="E8" s="49"/>
      <c r="F8" s="49"/>
      <c r="G8" s="49"/>
      <c r="H8" s="19"/>
    </row>
    <row r="9" ht="16.55" customHeight="1" spans="1:8">
      <c r="A9" s="16"/>
      <c r="B9" s="16"/>
      <c r="C9" s="16"/>
      <c r="D9" s="16"/>
      <c r="E9" s="16"/>
      <c r="F9" s="16"/>
      <c r="G9" s="16"/>
      <c r="H9" s="3"/>
    </row>
  </sheetData>
  <mergeCells count="9">
    <mergeCell ref="B2:G2"/>
    <mergeCell ref="B3:E3"/>
    <mergeCell ref="F4:G4"/>
    <mergeCell ref="B4:B6"/>
    <mergeCell ref="C4:C6"/>
    <mergeCell ref="D4:D6"/>
    <mergeCell ref="E4:E6"/>
    <mergeCell ref="F5:F6"/>
    <mergeCell ref="G5:G6"/>
  </mergeCells>
  <printOptions horizontalCentered="1"/>
  <pageMargins left="0.708000004291534" right="0.708000004291534" top="1.06200003623962" bottom="0.8659999966621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8"/>
  <sheetViews>
    <sheetView workbookViewId="0">
      <pane ySplit="5" topLeftCell="A6" activePane="bottomLeft" state="frozen"/>
      <selection/>
      <selection pane="bottomLeft" activeCell="A1" sqref="A1"/>
    </sheetView>
  </sheetViews>
  <sheetFormatPr defaultColWidth="10" defaultRowHeight="13.5" outlineLevelRow="7" outlineLevelCol="7"/>
  <cols>
    <col min="1" max="1" width="1.53333333333333" customWidth="1"/>
    <col min="2" max="2" width="27.5416666666667" customWidth="1"/>
    <col min="3" max="3" width="15.3833333333333" customWidth="1"/>
    <col min="4" max="4" width="20.05" customWidth="1"/>
    <col min="5" max="5" width="24.3916666666667" customWidth="1"/>
    <col min="6" max="6" width="20.5166666666667" customWidth="1"/>
    <col min="7" max="7" width="16.4083333333333" customWidth="1"/>
    <col min="8" max="8" width="1.53333333333333" customWidth="1"/>
  </cols>
  <sheetData>
    <row r="1" ht="16.35" customHeight="1" spans="1:8">
      <c r="A1" s="1"/>
      <c r="B1" s="2"/>
      <c r="C1" s="1"/>
      <c r="E1" s="1"/>
      <c r="F1" s="1"/>
      <c r="G1" s="1"/>
      <c r="H1" s="35"/>
    </row>
    <row r="2" ht="22.8" customHeight="1" spans="1:8">
      <c r="A2" s="21"/>
      <c r="B2" s="5" t="s">
        <v>230</v>
      </c>
      <c r="C2" s="5"/>
      <c r="D2" s="5"/>
      <c r="E2" s="5"/>
      <c r="F2" s="5"/>
      <c r="G2" s="5"/>
      <c r="H2" s="35" t="s">
        <v>231</v>
      </c>
    </row>
    <row r="3" ht="19.55" customHeight="1" spans="1:8">
      <c r="A3" s="6"/>
      <c r="B3" s="22"/>
      <c r="C3" s="22"/>
      <c r="D3" s="22"/>
      <c r="E3" s="22"/>
      <c r="F3" s="22"/>
      <c r="G3" s="36" t="s">
        <v>1</v>
      </c>
      <c r="H3" s="35"/>
    </row>
    <row r="4" ht="23" customHeight="1" spans="1:8">
      <c r="A4" s="23"/>
      <c r="B4" s="24" t="s">
        <v>122</v>
      </c>
      <c r="C4" s="24" t="s">
        <v>232</v>
      </c>
      <c r="D4" s="24"/>
      <c r="E4" s="24"/>
      <c r="F4" s="24" t="s">
        <v>233</v>
      </c>
      <c r="G4" s="24" t="s">
        <v>234</v>
      </c>
      <c r="H4" s="31"/>
    </row>
    <row r="5" ht="23" customHeight="1" spans="1:8">
      <c r="A5" s="25"/>
      <c r="B5" s="24"/>
      <c r="C5" s="24" t="s">
        <v>235</v>
      </c>
      <c r="D5" s="24" t="s">
        <v>236</v>
      </c>
      <c r="E5" s="24" t="s">
        <v>237</v>
      </c>
      <c r="F5" s="24"/>
      <c r="G5" s="24"/>
      <c r="H5" s="37"/>
    </row>
    <row r="6" ht="16.55" customHeight="1" spans="1:8">
      <c r="A6" s="38"/>
      <c r="B6" s="39" t="s">
        <v>69</v>
      </c>
      <c r="C6" s="40"/>
      <c r="D6" s="40"/>
      <c r="E6" s="40"/>
      <c r="F6" s="40"/>
      <c r="G6" s="12"/>
      <c r="H6" s="41"/>
    </row>
    <row r="7" ht="16.55" customHeight="1" spans="1:8">
      <c r="A7" s="8"/>
      <c r="B7" s="42"/>
      <c r="C7" s="42"/>
      <c r="D7" s="42"/>
      <c r="E7" s="42"/>
      <c r="F7" s="42"/>
      <c r="G7" s="43"/>
      <c r="H7" s="35"/>
    </row>
    <row r="8" ht="16.55" customHeight="1" spans="1:8">
      <c r="A8" s="15"/>
      <c r="B8" s="15"/>
      <c r="C8" s="15"/>
      <c r="D8" s="15"/>
      <c r="E8" s="15"/>
      <c r="F8" s="15"/>
      <c r="G8" s="15"/>
      <c r="H8" s="33"/>
    </row>
  </sheetData>
  <mergeCells count="6">
    <mergeCell ref="B2:G2"/>
    <mergeCell ref="B3:C3"/>
    <mergeCell ref="C4:E4"/>
    <mergeCell ref="B4:B5"/>
    <mergeCell ref="F4:F5"/>
    <mergeCell ref="G4:G5"/>
  </mergeCells>
  <printOptions horizontalCentered="1"/>
  <pageMargins left="0.708000004291534" right="0.708000004291534" top="1.06200003623962" bottom="0.8659999966621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39"/>
  <sheetViews>
    <sheetView tabSelected="1" workbookViewId="0">
      <pane ySplit="5" topLeftCell="A95" activePane="bottomLeft" state="frozen"/>
      <selection/>
      <selection pane="bottomLeft" activeCell="M103" sqref="M103"/>
    </sheetView>
  </sheetViews>
  <sheetFormatPr defaultColWidth="10" defaultRowHeight="13.5"/>
  <cols>
    <col min="1" max="1" width="1.53333333333333" customWidth="1"/>
    <col min="2" max="3" width="15.3833333333333" customWidth="1"/>
    <col min="4" max="4" width="12.3083333333333" customWidth="1"/>
    <col min="5" max="5" width="10.45" customWidth="1"/>
    <col min="6" max="6" width="11.4" customWidth="1"/>
    <col min="7" max="13" width="12.3083333333333" customWidth="1"/>
    <col min="14" max="14" width="12.2583333333333" customWidth="1"/>
    <col min="15" max="15" width="14.025" customWidth="1"/>
    <col min="16" max="16" width="12.2583333333333" customWidth="1"/>
    <col min="17" max="17" width="10.45" customWidth="1"/>
    <col min="18" max="18" width="1.53333333333333" customWidth="1"/>
    <col min="19" max="21" width="9.76666666666667" customWidth="1"/>
  </cols>
  <sheetData>
    <row r="1" ht="16.25" customHeight="1" spans="1:18">
      <c r="A1" s="1"/>
      <c r="B1" s="2"/>
      <c r="C1" s="4"/>
      <c r="D1" s="4"/>
      <c r="E1" s="4"/>
      <c r="F1" s="4"/>
      <c r="G1" s="4"/>
      <c r="H1" s="4"/>
      <c r="I1" s="4"/>
      <c r="J1" s="2"/>
      <c r="K1" s="4"/>
      <c r="L1" s="4"/>
      <c r="M1" s="4"/>
      <c r="N1" s="4"/>
      <c r="O1" s="4"/>
      <c r="P1" s="4"/>
      <c r="Q1" s="4"/>
      <c r="R1" s="8"/>
    </row>
    <row r="2" ht="22.8" customHeight="1" spans="1:18">
      <c r="A2" s="21"/>
      <c r="B2" s="5" t="s">
        <v>238</v>
      </c>
      <c r="C2" s="5"/>
      <c r="D2" s="5"/>
      <c r="E2" s="5"/>
      <c r="F2" s="5"/>
      <c r="G2" s="5"/>
      <c r="H2" s="5"/>
      <c r="I2" s="5"/>
      <c r="J2" s="5"/>
      <c r="K2" s="5"/>
      <c r="L2" s="5"/>
      <c r="M2" s="5"/>
      <c r="N2" s="5"/>
      <c r="O2" s="5"/>
      <c r="P2" s="5"/>
      <c r="Q2" s="5"/>
      <c r="R2" s="8"/>
    </row>
    <row r="3" ht="19.55" customHeight="1" spans="1:18">
      <c r="A3" s="6"/>
      <c r="B3" s="22"/>
      <c r="C3" s="22"/>
      <c r="D3" s="22"/>
      <c r="E3" s="22"/>
      <c r="F3" s="22"/>
      <c r="G3" s="22"/>
      <c r="H3" s="22"/>
      <c r="I3" s="22"/>
      <c r="J3" s="28"/>
      <c r="K3" s="28"/>
      <c r="L3" s="28"/>
      <c r="M3" s="28"/>
      <c r="N3" s="28"/>
      <c r="O3" s="22"/>
      <c r="P3" s="29" t="s">
        <v>1</v>
      </c>
      <c r="Q3" s="29"/>
      <c r="R3" s="30"/>
    </row>
    <row r="4" ht="23" customHeight="1" spans="1:18">
      <c r="A4" s="23"/>
      <c r="B4" s="24" t="s">
        <v>184</v>
      </c>
      <c r="C4" s="24" t="s">
        <v>122</v>
      </c>
      <c r="D4" s="24" t="s">
        <v>239</v>
      </c>
      <c r="E4" s="24" t="s">
        <v>240</v>
      </c>
      <c r="F4" s="24" t="s">
        <v>241</v>
      </c>
      <c r="G4" s="24" t="s">
        <v>242</v>
      </c>
      <c r="H4" s="24" t="s">
        <v>243</v>
      </c>
      <c r="I4" s="24"/>
      <c r="J4" s="24" t="s">
        <v>244</v>
      </c>
      <c r="K4" s="24" t="s">
        <v>245</v>
      </c>
      <c r="L4" s="24" t="s">
        <v>246</v>
      </c>
      <c r="M4" s="24" t="s">
        <v>247</v>
      </c>
      <c r="N4" s="24" t="s">
        <v>248</v>
      </c>
      <c r="O4" s="24" t="s">
        <v>249</v>
      </c>
      <c r="P4" s="24" t="s">
        <v>250</v>
      </c>
      <c r="Q4" s="24" t="s">
        <v>251</v>
      </c>
      <c r="R4" s="31"/>
    </row>
    <row r="5" ht="23" customHeight="1" spans="1:18">
      <c r="A5" s="25"/>
      <c r="B5" s="24"/>
      <c r="C5" s="24"/>
      <c r="D5" s="24"/>
      <c r="E5" s="24"/>
      <c r="F5" s="24"/>
      <c r="G5" s="24"/>
      <c r="H5" s="24" t="s">
        <v>252</v>
      </c>
      <c r="I5" s="24" t="s">
        <v>253</v>
      </c>
      <c r="J5" s="24"/>
      <c r="K5" s="24"/>
      <c r="L5" s="24"/>
      <c r="M5" s="24"/>
      <c r="N5" s="24"/>
      <c r="O5" s="24"/>
      <c r="P5" s="24"/>
      <c r="Q5" s="24"/>
      <c r="R5" s="32"/>
    </row>
    <row r="6" ht="16.55" customHeight="1" spans="1:18">
      <c r="A6" s="16"/>
      <c r="B6" s="26" t="s">
        <v>129</v>
      </c>
      <c r="C6" s="26" t="s">
        <v>254</v>
      </c>
      <c r="D6" s="26" t="s">
        <v>255</v>
      </c>
      <c r="E6" s="26" t="s">
        <v>256</v>
      </c>
      <c r="F6" s="26" t="s">
        <v>257</v>
      </c>
      <c r="G6" s="27">
        <v>1426300</v>
      </c>
      <c r="H6" s="27">
        <v>1426300</v>
      </c>
      <c r="I6" s="27"/>
      <c r="J6" s="26" t="s">
        <v>258</v>
      </c>
      <c r="K6" s="26" t="s">
        <v>259</v>
      </c>
      <c r="L6" s="26" t="s">
        <v>260</v>
      </c>
      <c r="M6" s="26" t="s">
        <v>261</v>
      </c>
      <c r="N6" s="26" t="s">
        <v>262</v>
      </c>
      <c r="O6" s="26" t="s">
        <v>263</v>
      </c>
      <c r="P6" s="26" t="s">
        <v>264</v>
      </c>
      <c r="Q6" s="26"/>
      <c r="R6" s="33"/>
    </row>
    <row r="7" spans="2:17">
      <c r="B7" s="26"/>
      <c r="C7" s="26"/>
      <c r="D7" s="26"/>
      <c r="E7" s="26"/>
      <c r="F7" s="26"/>
      <c r="G7" s="27"/>
      <c r="H7" s="27"/>
      <c r="I7" s="27"/>
      <c r="J7" s="26"/>
      <c r="K7" s="26" t="s">
        <v>265</v>
      </c>
      <c r="L7" s="26" t="s">
        <v>266</v>
      </c>
      <c r="M7" s="26" t="s">
        <v>267</v>
      </c>
      <c r="N7" s="26" t="s">
        <v>268</v>
      </c>
      <c r="O7" s="26" t="s">
        <v>269</v>
      </c>
      <c r="P7" s="26" t="s">
        <v>270</v>
      </c>
      <c r="Q7" s="26"/>
    </row>
    <row r="8" spans="2:17">
      <c r="B8" s="26"/>
      <c r="C8" s="26"/>
      <c r="D8" s="26"/>
      <c r="E8" s="26"/>
      <c r="F8" s="26"/>
      <c r="G8" s="27"/>
      <c r="H8" s="27"/>
      <c r="I8" s="27"/>
      <c r="J8" s="26"/>
      <c r="K8" s="26" t="s">
        <v>265</v>
      </c>
      <c r="L8" s="26" t="s">
        <v>271</v>
      </c>
      <c r="M8" s="26" t="s">
        <v>272</v>
      </c>
      <c r="N8" s="26" t="s">
        <v>273</v>
      </c>
      <c r="O8" s="26" t="s">
        <v>274</v>
      </c>
      <c r="P8" s="26" t="s">
        <v>275</v>
      </c>
      <c r="Q8" s="26"/>
    </row>
    <row r="9" spans="2:17">
      <c r="B9" s="26"/>
      <c r="C9" s="26"/>
      <c r="D9" s="26"/>
      <c r="E9" s="26"/>
      <c r="F9" s="26"/>
      <c r="G9" s="27"/>
      <c r="H9" s="27"/>
      <c r="I9" s="27"/>
      <c r="J9" s="26"/>
      <c r="K9" s="26" t="s">
        <v>265</v>
      </c>
      <c r="L9" s="26" t="s">
        <v>276</v>
      </c>
      <c r="M9" s="26" t="s">
        <v>277</v>
      </c>
      <c r="N9" s="26" t="s">
        <v>273</v>
      </c>
      <c r="O9" s="26" t="s">
        <v>274</v>
      </c>
      <c r="P9" s="26" t="s">
        <v>278</v>
      </c>
      <c r="Q9" s="26"/>
    </row>
    <row r="10" ht="22.5" spans="2:17">
      <c r="B10" s="26"/>
      <c r="C10" s="26"/>
      <c r="D10" s="26"/>
      <c r="E10" s="26"/>
      <c r="F10" s="26"/>
      <c r="G10" s="27"/>
      <c r="H10" s="27"/>
      <c r="I10" s="27"/>
      <c r="J10" s="26"/>
      <c r="K10" s="26" t="s">
        <v>279</v>
      </c>
      <c r="L10" s="26" t="s">
        <v>280</v>
      </c>
      <c r="M10" s="26" t="s">
        <v>281</v>
      </c>
      <c r="N10" s="26" t="s">
        <v>268</v>
      </c>
      <c r="O10" s="26" t="s">
        <v>282</v>
      </c>
      <c r="P10" s="26" t="s">
        <v>283</v>
      </c>
      <c r="Q10" s="26"/>
    </row>
    <row r="11" ht="22.5" spans="2:17">
      <c r="B11" s="26"/>
      <c r="C11" s="26"/>
      <c r="D11" s="26"/>
      <c r="E11" s="26"/>
      <c r="F11" s="26"/>
      <c r="G11" s="27"/>
      <c r="H11" s="27"/>
      <c r="I11" s="27"/>
      <c r="J11" s="26"/>
      <c r="K11" s="26" t="s">
        <v>284</v>
      </c>
      <c r="L11" s="26" t="s">
        <v>285</v>
      </c>
      <c r="M11" s="26" t="s">
        <v>286</v>
      </c>
      <c r="N11" s="26" t="s">
        <v>268</v>
      </c>
      <c r="O11" s="26" t="s">
        <v>282</v>
      </c>
      <c r="P11" s="26" t="s">
        <v>283</v>
      </c>
      <c r="Q11" s="26"/>
    </row>
    <row r="12" ht="33.75" spans="2:17">
      <c r="B12" s="26"/>
      <c r="C12" s="26" t="s">
        <v>287</v>
      </c>
      <c r="D12" s="26" t="s">
        <v>255</v>
      </c>
      <c r="E12" s="26" t="s">
        <v>288</v>
      </c>
      <c r="F12" s="26" t="s">
        <v>257</v>
      </c>
      <c r="G12" s="27">
        <v>185100</v>
      </c>
      <c r="H12" s="27"/>
      <c r="I12" s="27">
        <v>185100</v>
      </c>
      <c r="J12" s="26" t="s">
        <v>289</v>
      </c>
      <c r="K12" s="26" t="s">
        <v>284</v>
      </c>
      <c r="L12" s="26" t="s">
        <v>285</v>
      </c>
      <c r="M12" s="26" t="s">
        <v>290</v>
      </c>
      <c r="N12" s="26" t="s">
        <v>291</v>
      </c>
      <c r="O12" s="26" t="s">
        <v>292</v>
      </c>
      <c r="P12" s="26"/>
      <c r="Q12" s="26"/>
    </row>
    <row r="13" ht="22.5" spans="2:17">
      <c r="B13" s="26"/>
      <c r="C13" s="26"/>
      <c r="D13" s="26"/>
      <c r="E13" s="26"/>
      <c r="F13" s="26"/>
      <c r="G13" s="27"/>
      <c r="H13" s="27"/>
      <c r="I13" s="27"/>
      <c r="J13" s="26"/>
      <c r="K13" s="26" t="s">
        <v>279</v>
      </c>
      <c r="L13" s="26" t="s">
        <v>280</v>
      </c>
      <c r="M13" s="26" t="s">
        <v>293</v>
      </c>
      <c r="N13" s="26" t="s">
        <v>268</v>
      </c>
      <c r="O13" s="26" t="s">
        <v>282</v>
      </c>
      <c r="P13" s="26" t="s">
        <v>283</v>
      </c>
      <c r="Q13" s="26"/>
    </row>
    <row r="14" spans="2:17">
      <c r="B14" s="26"/>
      <c r="C14" s="26"/>
      <c r="D14" s="26"/>
      <c r="E14" s="26"/>
      <c r="F14" s="26"/>
      <c r="G14" s="27"/>
      <c r="H14" s="27"/>
      <c r="I14" s="27"/>
      <c r="J14" s="26"/>
      <c r="K14" s="26" t="s">
        <v>259</v>
      </c>
      <c r="L14" s="26" t="s">
        <v>260</v>
      </c>
      <c r="M14" s="26" t="s">
        <v>294</v>
      </c>
      <c r="N14" s="26" t="s">
        <v>273</v>
      </c>
      <c r="O14" s="26">
        <v>185100</v>
      </c>
      <c r="P14" s="26" t="s">
        <v>264</v>
      </c>
      <c r="Q14" s="26"/>
    </row>
    <row r="15" spans="2:17">
      <c r="B15" s="26"/>
      <c r="C15" s="26"/>
      <c r="D15" s="26"/>
      <c r="E15" s="26"/>
      <c r="F15" s="26"/>
      <c r="G15" s="27"/>
      <c r="H15" s="27"/>
      <c r="I15" s="27"/>
      <c r="J15" s="26"/>
      <c r="K15" s="26" t="s">
        <v>265</v>
      </c>
      <c r="L15" s="26" t="s">
        <v>276</v>
      </c>
      <c r="M15" s="26" t="s">
        <v>295</v>
      </c>
      <c r="N15" s="26" t="s">
        <v>273</v>
      </c>
      <c r="O15" s="26" t="s">
        <v>296</v>
      </c>
      <c r="P15" s="26" t="s">
        <v>278</v>
      </c>
      <c r="Q15" s="26"/>
    </row>
    <row r="16" ht="22.5" spans="2:17">
      <c r="B16" s="26"/>
      <c r="C16" s="26"/>
      <c r="D16" s="26"/>
      <c r="E16" s="26"/>
      <c r="F16" s="26"/>
      <c r="G16" s="27"/>
      <c r="H16" s="27"/>
      <c r="I16" s="27"/>
      <c r="J16" s="26"/>
      <c r="K16" s="26" t="s">
        <v>265</v>
      </c>
      <c r="L16" s="26" t="s">
        <v>271</v>
      </c>
      <c r="M16" s="26" t="s">
        <v>297</v>
      </c>
      <c r="N16" s="26" t="s">
        <v>262</v>
      </c>
      <c r="O16" s="26" t="s">
        <v>298</v>
      </c>
      <c r="P16" s="26" t="s">
        <v>283</v>
      </c>
      <c r="Q16" s="26"/>
    </row>
    <row r="17" spans="2:17">
      <c r="B17" s="26"/>
      <c r="C17" s="26"/>
      <c r="D17" s="26"/>
      <c r="E17" s="26"/>
      <c r="F17" s="26"/>
      <c r="G17" s="27"/>
      <c r="H17" s="27"/>
      <c r="I17" s="27"/>
      <c r="J17" s="26"/>
      <c r="K17" s="26" t="s">
        <v>265</v>
      </c>
      <c r="L17" s="26" t="s">
        <v>266</v>
      </c>
      <c r="M17" s="26" t="s">
        <v>299</v>
      </c>
      <c r="N17" s="26" t="s">
        <v>262</v>
      </c>
      <c r="O17" s="26" t="s">
        <v>300</v>
      </c>
      <c r="P17" s="26" t="s">
        <v>301</v>
      </c>
      <c r="Q17" s="26"/>
    </row>
    <row r="18" ht="33.75" spans="2:17">
      <c r="B18" s="26"/>
      <c r="C18" s="26" t="s">
        <v>302</v>
      </c>
      <c r="D18" s="26" t="s">
        <v>255</v>
      </c>
      <c r="E18" s="26" t="s">
        <v>303</v>
      </c>
      <c r="F18" s="26" t="s">
        <v>257</v>
      </c>
      <c r="G18" s="27">
        <v>65000</v>
      </c>
      <c r="H18" s="27"/>
      <c r="I18" s="27">
        <v>65000</v>
      </c>
      <c r="J18" s="26" t="s">
        <v>304</v>
      </c>
      <c r="K18" s="26" t="s">
        <v>284</v>
      </c>
      <c r="L18" s="26" t="s">
        <v>285</v>
      </c>
      <c r="M18" s="26" t="s">
        <v>305</v>
      </c>
      <c r="N18" s="26" t="s">
        <v>291</v>
      </c>
      <c r="O18" s="26" t="s">
        <v>292</v>
      </c>
      <c r="P18" s="26"/>
      <c r="Q18" s="26"/>
    </row>
    <row r="19" spans="2:17">
      <c r="B19" s="26"/>
      <c r="C19" s="26"/>
      <c r="D19" s="26"/>
      <c r="E19" s="26"/>
      <c r="F19" s="26"/>
      <c r="G19" s="27"/>
      <c r="H19" s="27"/>
      <c r="I19" s="27"/>
      <c r="J19" s="26"/>
      <c r="K19" s="26" t="s">
        <v>265</v>
      </c>
      <c r="L19" s="26" t="s">
        <v>276</v>
      </c>
      <c r="M19" s="26" t="s">
        <v>295</v>
      </c>
      <c r="N19" s="26" t="s">
        <v>273</v>
      </c>
      <c r="O19" s="26" t="s">
        <v>300</v>
      </c>
      <c r="P19" s="26" t="s">
        <v>278</v>
      </c>
      <c r="Q19" s="26"/>
    </row>
    <row r="20" spans="2:17">
      <c r="B20" s="26"/>
      <c r="C20" s="26"/>
      <c r="D20" s="26"/>
      <c r="E20" s="26"/>
      <c r="F20" s="26"/>
      <c r="G20" s="27"/>
      <c r="H20" s="27"/>
      <c r="I20" s="27"/>
      <c r="J20" s="26"/>
      <c r="K20" s="26" t="s">
        <v>265</v>
      </c>
      <c r="L20" s="26" t="s">
        <v>266</v>
      </c>
      <c r="M20" s="26" t="s">
        <v>306</v>
      </c>
      <c r="N20" s="26" t="s">
        <v>262</v>
      </c>
      <c r="O20" s="26" t="s">
        <v>307</v>
      </c>
      <c r="P20" s="26" t="s">
        <v>308</v>
      </c>
      <c r="Q20" s="26"/>
    </row>
    <row r="21" ht="22.5" spans="2:17">
      <c r="B21" s="26"/>
      <c r="C21" s="26"/>
      <c r="D21" s="26"/>
      <c r="E21" s="26"/>
      <c r="F21" s="26"/>
      <c r="G21" s="27"/>
      <c r="H21" s="27"/>
      <c r="I21" s="27"/>
      <c r="J21" s="26"/>
      <c r="K21" s="26" t="s">
        <v>265</v>
      </c>
      <c r="L21" s="26" t="s">
        <v>271</v>
      </c>
      <c r="M21" s="26" t="s">
        <v>309</v>
      </c>
      <c r="N21" s="26" t="s">
        <v>262</v>
      </c>
      <c r="O21" s="26" t="s">
        <v>298</v>
      </c>
      <c r="P21" s="26" t="s">
        <v>283</v>
      </c>
      <c r="Q21" s="26"/>
    </row>
    <row r="22" ht="22.5" spans="2:17">
      <c r="B22" s="26"/>
      <c r="C22" s="26"/>
      <c r="D22" s="26"/>
      <c r="E22" s="26"/>
      <c r="F22" s="26"/>
      <c r="G22" s="27"/>
      <c r="H22" s="27"/>
      <c r="I22" s="27"/>
      <c r="J22" s="26"/>
      <c r="K22" s="26" t="s">
        <v>279</v>
      </c>
      <c r="L22" s="26" t="s">
        <v>280</v>
      </c>
      <c r="M22" s="26" t="s">
        <v>310</v>
      </c>
      <c r="N22" s="26" t="s">
        <v>268</v>
      </c>
      <c r="O22" s="26" t="s">
        <v>282</v>
      </c>
      <c r="P22" s="26" t="s">
        <v>283</v>
      </c>
      <c r="Q22" s="26"/>
    </row>
    <row r="23" spans="2:17">
      <c r="B23" s="26"/>
      <c r="C23" s="26"/>
      <c r="D23" s="26"/>
      <c r="E23" s="26"/>
      <c r="F23" s="26"/>
      <c r="G23" s="27"/>
      <c r="H23" s="27"/>
      <c r="I23" s="27"/>
      <c r="J23" s="26"/>
      <c r="K23" s="26" t="s">
        <v>259</v>
      </c>
      <c r="L23" s="26" t="s">
        <v>260</v>
      </c>
      <c r="M23" s="26" t="s">
        <v>311</v>
      </c>
      <c r="N23" s="26" t="s">
        <v>273</v>
      </c>
      <c r="O23" s="26" t="s">
        <v>312</v>
      </c>
      <c r="P23" s="26" t="s">
        <v>264</v>
      </c>
      <c r="Q23" s="26"/>
    </row>
    <row r="24" spans="2:17">
      <c r="B24" s="26"/>
      <c r="C24" s="26" t="s">
        <v>313</v>
      </c>
      <c r="D24" s="26" t="s">
        <v>255</v>
      </c>
      <c r="E24" s="26" t="s">
        <v>314</v>
      </c>
      <c r="F24" s="26" t="s">
        <v>257</v>
      </c>
      <c r="G24" s="27">
        <v>930500</v>
      </c>
      <c r="H24" s="27"/>
      <c r="I24" s="27">
        <v>930500</v>
      </c>
      <c r="J24" s="26" t="s">
        <v>315</v>
      </c>
      <c r="K24" s="26" t="s">
        <v>259</v>
      </c>
      <c r="L24" s="26" t="s">
        <v>260</v>
      </c>
      <c r="M24" s="26" t="s">
        <v>261</v>
      </c>
      <c r="N24" s="26" t="s">
        <v>273</v>
      </c>
      <c r="O24" s="26">
        <v>930500</v>
      </c>
      <c r="P24" s="26" t="s">
        <v>264</v>
      </c>
      <c r="Q24" s="26"/>
    </row>
    <row r="25" ht="33.75" spans="2:17">
      <c r="B25" s="26"/>
      <c r="C25" s="26"/>
      <c r="D25" s="26"/>
      <c r="E25" s="26"/>
      <c r="F25" s="26"/>
      <c r="G25" s="27"/>
      <c r="H25" s="27"/>
      <c r="I25" s="27"/>
      <c r="J25" s="26"/>
      <c r="K25" s="26" t="s">
        <v>284</v>
      </c>
      <c r="L25" s="26" t="s">
        <v>285</v>
      </c>
      <c r="M25" s="26" t="s">
        <v>316</v>
      </c>
      <c r="N25" s="26" t="s">
        <v>291</v>
      </c>
      <c r="O25" s="26" t="s">
        <v>292</v>
      </c>
      <c r="P25" s="26"/>
      <c r="Q25" s="26"/>
    </row>
    <row r="26" ht="22.5" spans="2:17">
      <c r="B26" s="26"/>
      <c r="C26" s="26"/>
      <c r="D26" s="26"/>
      <c r="E26" s="26"/>
      <c r="F26" s="26"/>
      <c r="G26" s="27"/>
      <c r="H26" s="27"/>
      <c r="I26" s="27"/>
      <c r="J26" s="26"/>
      <c r="K26" s="26" t="s">
        <v>284</v>
      </c>
      <c r="L26" s="26" t="s">
        <v>317</v>
      </c>
      <c r="M26" s="26" t="s">
        <v>318</v>
      </c>
      <c r="N26" s="26" t="s">
        <v>268</v>
      </c>
      <c r="O26" s="26" t="s">
        <v>300</v>
      </c>
      <c r="P26" s="26" t="s">
        <v>319</v>
      </c>
      <c r="Q26" s="26"/>
    </row>
    <row r="27" spans="2:17">
      <c r="B27" s="26"/>
      <c r="C27" s="26"/>
      <c r="D27" s="26"/>
      <c r="E27" s="26"/>
      <c r="F27" s="26"/>
      <c r="G27" s="27"/>
      <c r="H27" s="27"/>
      <c r="I27" s="27"/>
      <c r="J27" s="26"/>
      <c r="K27" s="26" t="s">
        <v>265</v>
      </c>
      <c r="L27" s="26" t="s">
        <v>276</v>
      </c>
      <c r="M27" s="26" t="s">
        <v>277</v>
      </c>
      <c r="N27" s="26" t="s">
        <v>273</v>
      </c>
      <c r="O27" s="26" t="s">
        <v>296</v>
      </c>
      <c r="P27" s="26" t="s">
        <v>278</v>
      </c>
      <c r="Q27" s="26"/>
    </row>
    <row r="28" spans="2:17">
      <c r="B28" s="26"/>
      <c r="C28" s="26"/>
      <c r="D28" s="26"/>
      <c r="E28" s="26"/>
      <c r="F28" s="26"/>
      <c r="G28" s="27"/>
      <c r="H28" s="27"/>
      <c r="I28" s="27"/>
      <c r="J28" s="26"/>
      <c r="K28" s="26" t="s">
        <v>265</v>
      </c>
      <c r="L28" s="26" t="s">
        <v>266</v>
      </c>
      <c r="M28" s="26" t="s">
        <v>320</v>
      </c>
      <c r="N28" s="26" t="s">
        <v>262</v>
      </c>
      <c r="O28" s="26" t="s">
        <v>321</v>
      </c>
      <c r="P28" s="26" t="s">
        <v>322</v>
      </c>
      <c r="Q28" s="26"/>
    </row>
    <row r="29" spans="2:17">
      <c r="B29" s="26"/>
      <c r="C29" s="26"/>
      <c r="D29" s="26"/>
      <c r="E29" s="26"/>
      <c r="F29" s="26"/>
      <c r="G29" s="27"/>
      <c r="H29" s="27"/>
      <c r="I29" s="27"/>
      <c r="J29" s="26"/>
      <c r="K29" s="26" t="s">
        <v>265</v>
      </c>
      <c r="L29" s="26" t="s">
        <v>271</v>
      </c>
      <c r="M29" s="26" t="s">
        <v>323</v>
      </c>
      <c r="N29" s="26" t="s">
        <v>262</v>
      </c>
      <c r="O29" s="26" t="s">
        <v>298</v>
      </c>
      <c r="P29" s="26" t="s">
        <v>283</v>
      </c>
      <c r="Q29" s="26"/>
    </row>
    <row r="30" ht="22.5" spans="2:17">
      <c r="B30" s="26"/>
      <c r="C30" s="26"/>
      <c r="D30" s="26"/>
      <c r="E30" s="26"/>
      <c r="F30" s="26"/>
      <c r="G30" s="27"/>
      <c r="H30" s="27"/>
      <c r="I30" s="27"/>
      <c r="J30" s="26"/>
      <c r="K30" s="26" t="s">
        <v>279</v>
      </c>
      <c r="L30" s="26" t="s">
        <v>280</v>
      </c>
      <c r="M30" s="26" t="s">
        <v>293</v>
      </c>
      <c r="N30" s="26" t="s">
        <v>268</v>
      </c>
      <c r="O30" s="26" t="s">
        <v>282</v>
      </c>
      <c r="P30" s="26" t="s">
        <v>283</v>
      </c>
      <c r="Q30" s="26"/>
    </row>
    <row r="31" ht="45" spans="2:17">
      <c r="B31" s="26"/>
      <c r="C31" s="26" t="s">
        <v>324</v>
      </c>
      <c r="D31" s="26" t="s">
        <v>255</v>
      </c>
      <c r="E31" s="26" t="s">
        <v>314</v>
      </c>
      <c r="F31" s="26" t="s">
        <v>257</v>
      </c>
      <c r="G31" s="27">
        <v>1160140</v>
      </c>
      <c r="H31" s="27"/>
      <c r="I31" s="27">
        <v>1160140</v>
      </c>
      <c r="J31" s="26" t="s">
        <v>325</v>
      </c>
      <c r="K31" s="26" t="s">
        <v>284</v>
      </c>
      <c r="L31" s="26" t="s">
        <v>285</v>
      </c>
      <c r="M31" s="26" t="s">
        <v>326</v>
      </c>
      <c r="N31" s="26" t="s">
        <v>291</v>
      </c>
      <c r="O31" s="26" t="s">
        <v>292</v>
      </c>
      <c r="P31" s="26"/>
      <c r="Q31" s="26"/>
    </row>
    <row r="32" spans="2:17">
      <c r="B32" s="26"/>
      <c r="C32" s="26"/>
      <c r="D32" s="26"/>
      <c r="E32" s="26"/>
      <c r="F32" s="26"/>
      <c r="G32" s="27"/>
      <c r="H32" s="27"/>
      <c r="I32" s="27"/>
      <c r="J32" s="26"/>
      <c r="K32" s="26" t="s">
        <v>284</v>
      </c>
      <c r="L32" s="26" t="s">
        <v>317</v>
      </c>
      <c r="M32" s="26" t="s">
        <v>327</v>
      </c>
      <c r="N32" s="26" t="s">
        <v>268</v>
      </c>
      <c r="O32" s="26" t="s">
        <v>300</v>
      </c>
      <c r="P32" s="26" t="s">
        <v>319</v>
      </c>
      <c r="Q32" s="26"/>
    </row>
    <row r="33" spans="2:17">
      <c r="B33" s="26"/>
      <c r="C33" s="26"/>
      <c r="D33" s="26"/>
      <c r="E33" s="26"/>
      <c r="F33" s="26"/>
      <c r="G33" s="27"/>
      <c r="H33" s="27"/>
      <c r="I33" s="27"/>
      <c r="J33" s="26"/>
      <c r="K33" s="26" t="s">
        <v>265</v>
      </c>
      <c r="L33" s="26" t="s">
        <v>276</v>
      </c>
      <c r="M33" s="26" t="s">
        <v>328</v>
      </c>
      <c r="N33" s="26" t="s">
        <v>273</v>
      </c>
      <c r="O33" s="26" t="s">
        <v>296</v>
      </c>
      <c r="P33" s="26" t="s">
        <v>278</v>
      </c>
      <c r="Q33" s="26"/>
    </row>
    <row r="34" spans="2:17">
      <c r="B34" s="26"/>
      <c r="C34" s="26"/>
      <c r="D34" s="26"/>
      <c r="E34" s="26"/>
      <c r="F34" s="26"/>
      <c r="G34" s="27"/>
      <c r="H34" s="27"/>
      <c r="I34" s="27"/>
      <c r="J34" s="26"/>
      <c r="K34" s="26" t="s">
        <v>265</v>
      </c>
      <c r="L34" s="26" t="s">
        <v>271</v>
      </c>
      <c r="M34" s="26" t="s">
        <v>329</v>
      </c>
      <c r="N34" s="26" t="s">
        <v>262</v>
      </c>
      <c r="O34" s="26" t="s">
        <v>298</v>
      </c>
      <c r="P34" s="26" t="s">
        <v>283</v>
      </c>
      <c r="Q34" s="26"/>
    </row>
    <row r="35" spans="2:17">
      <c r="B35" s="26"/>
      <c r="C35" s="26"/>
      <c r="D35" s="26"/>
      <c r="E35" s="26"/>
      <c r="F35" s="26"/>
      <c r="G35" s="27"/>
      <c r="H35" s="27"/>
      <c r="I35" s="27"/>
      <c r="J35" s="26"/>
      <c r="K35" s="26" t="s">
        <v>265</v>
      </c>
      <c r="L35" s="26" t="s">
        <v>266</v>
      </c>
      <c r="M35" s="26" t="s">
        <v>320</v>
      </c>
      <c r="N35" s="26" t="s">
        <v>262</v>
      </c>
      <c r="O35" s="26" t="s">
        <v>330</v>
      </c>
      <c r="P35" s="26" t="s">
        <v>322</v>
      </c>
      <c r="Q35" s="26"/>
    </row>
    <row r="36" spans="2:17">
      <c r="B36" s="26"/>
      <c r="C36" s="26"/>
      <c r="D36" s="26"/>
      <c r="E36" s="26"/>
      <c r="F36" s="26"/>
      <c r="G36" s="27"/>
      <c r="H36" s="27"/>
      <c r="I36" s="27"/>
      <c r="J36" s="26"/>
      <c r="K36" s="26" t="s">
        <v>259</v>
      </c>
      <c r="L36" s="26" t="s">
        <v>260</v>
      </c>
      <c r="M36" s="26" t="s">
        <v>331</v>
      </c>
      <c r="N36" s="26" t="s">
        <v>273</v>
      </c>
      <c r="O36" s="26">
        <v>1160140</v>
      </c>
      <c r="P36" s="26" t="s">
        <v>264</v>
      </c>
      <c r="Q36" s="26"/>
    </row>
    <row r="37" ht="22.5" spans="2:17">
      <c r="B37" s="26"/>
      <c r="C37" s="26"/>
      <c r="D37" s="26"/>
      <c r="E37" s="26"/>
      <c r="F37" s="26"/>
      <c r="G37" s="27"/>
      <c r="H37" s="27"/>
      <c r="I37" s="27"/>
      <c r="J37" s="26"/>
      <c r="K37" s="26" t="s">
        <v>279</v>
      </c>
      <c r="L37" s="26" t="s">
        <v>280</v>
      </c>
      <c r="M37" s="26" t="s">
        <v>293</v>
      </c>
      <c r="N37" s="26" t="s">
        <v>268</v>
      </c>
      <c r="O37" s="26" t="s">
        <v>282</v>
      </c>
      <c r="P37" s="26" t="s">
        <v>283</v>
      </c>
      <c r="Q37" s="26"/>
    </row>
    <row r="38" spans="2:17">
      <c r="B38" s="26"/>
      <c r="C38" s="26" t="s">
        <v>332</v>
      </c>
      <c r="D38" s="26" t="s">
        <v>255</v>
      </c>
      <c r="E38" s="26" t="s">
        <v>333</v>
      </c>
      <c r="F38" s="26" t="s">
        <v>257</v>
      </c>
      <c r="G38" s="27">
        <v>18450</v>
      </c>
      <c r="H38" s="27">
        <v>18450</v>
      </c>
      <c r="I38" s="27"/>
      <c r="J38" s="26" t="s">
        <v>334</v>
      </c>
      <c r="K38" s="26" t="s">
        <v>259</v>
      </c>
      <c r="L38" s="26" t="s">
        <v>260</v>
      </c>
      <c r="M38" s="26" t="s">
        <v>335</v>
      </c>
      <c r="N38" s="26" t="s">
        <v>262</v>
      </c>
      <c r="O38" s="26" t="s">
        <v>336</v>
      </c>
      <c r="P38" s="26" t="s">
        <v>337</v>
      </c>
      <c r="Q38" s="26"/>
    </row>
    <row r="39" ht="22.5" spans="2:17">
      <c r="B39" s="26"/>
      <c r="C39" s="26"/>
      <c r="D39" s="26"/>
      <c r="E39" s="26"/>
      <c r="F39" s="26"/>
      <c r="G39" s="27"/>
      <c r="H39" s="27"/>
      <c r="I39" s="27"/>
      <c r="J39" s="26"/>
      <c r="K39" s="26" t="s">
        <v>265</v>
      </c>
      <c r="L39" s="26" t="s">
        <v>266</v>
      </c>
      <c r="M39" s="26" t="s">
        <v>338</v>
      </c>
      <c r="N39" s="26" t="s">
        <v>262</v>
      </c>
      <c r="O39" s="26" t="s">
        <v>307</v>
      </c>
      <c r="P39" s="26" t="s">
        <v>339</v>
      </c>
      <c r="Q39" s="26"/>
    </row>
    <row r="40" spans="2:17">
      <c r="B40" s="26"/>
      <c r="C40" s="26"/>
      <c r="D40" s="26"/>
      <c r="E40" s="26"/>
      <c r="F40" s="26"/>
      <c r="G40" s="27"/>
      <c r="H40" s="27"/>
      <c r="I40" s="27"/>
      <c r="J40" s="26"/>
      <c r="K40" s="26" t="s">
        <v>265</v>
      </c>
      <c r="L40" s="26" t="s">
        <v>276</v>
      </c>
      <c r="M40" s="26" t="s">
        <v>295</v>
      </c>
      <c r="N40" s="26" t="s">
        <v>273</v>
      </c>
      <c r="O40" s="26" t="s">
        <v>300</v>
      </c>
      <c r="P40" s="26" t="s">
        <v>278</v>
      </c>
      <c r="Q40" s="26"/>
    </row>
    <row r="41" ht="22.5" spans="2:17">
      <c r="B41" s="26"/>
      <c r="C41" s="26"/>
      <c r="D41" s="26"/>
      <c r="E41" s="26"/>
      <c r="F41" s="26"/>
      <c r="G41" s="27"/>
      <c r="H41" s="27"/>
      <c r="I41" s="27"/>
      <c r="J41" s="26"/>
      <c r="K41" s="26" t="s">
        <v>265</v>
      </c>
      <c r="L41" s="26" t="s">
        <v>271</v>
      </c>
      <c r="M41" s="26" t="s">
        <v>340</v>
      </c>
      <c r="N41" s="26" t="s">
        <v>262</v>
      </c>
      <c r="O41" s="26" t="s">
        <v>298</v>
      </c>
      <c r="P41" s="26" t="s">
        <v>283</v>
      </c>
      <c r="Q41" s="26"/>
    </row>
    <row r="42" ht="45" spans="2:17">
      <c r="B42" s="26"/>
      <c r="C42" s="26"/>
      <c r="D42" s="26"/>
      <c r="E42" s="26"/>
      <c r="F42" s="26"/>
      <c r="G42" s="27"/>
      <c r="H42" s="27"/>
      <c r="I42" s="27"/>
      <c r="J42" s="26"/>
      <c r="K42" s="26" t="s">
        <v>284</v>
      </c>
      <c r="L42" s="26" t="s">
        <v>285</v>
      </c>
      <c r="M42" s="26" t="s">
        <v>341</v>
      </c>
      <c r="N42" s="26" t="s">
        <v>291</v>
      </c>
      <c r="O42" s="26" t="s">
        <v>292</v>
      </c>
      <c r="P42" s="26"/>
      <c r="Q42" s="26"/>
    </row>
    <row r="43" ht="22.5" spans="2:17">
      <c r="B43" s="26"/>
      <c r="C43" s="26"/>
      <c r="D43" s="26"/>
      <c r="E43" s="26"/>
      <c r="F43" s="26"/>
      <c r="G43" s="27"/>
      <c r="H43" s="27"/>
      <c r="I43" s="27"/>
      <c r="J43" s="26"/>
      <c r="K43" s="26" t="s">
        <v>279</v>
      </c>
      <c r="L43" s="26" t="s">
        <v>280</v>
      </c>
      <c r="M43" s="26" t="s">
        <v>293</v>
      </c>
      <c r="N43" s="26" t="s">
        <v>268</v>
      </c>
      <c r="O43" s="26" t="s">
        <v>282</v>
      </c>
      <c r="P43" s="26" t="s">
        <v>283</v>
      </c>
      <c r="Q43" s="26"/>
    </row>
    <row r="44" ht="33.75" spans="2:17">
      <c r="B44" s="26"/>
      <c r="C44" s="26" t="s">
        <v>342</v>
      </c>
      <c r="D44" s="26" t="s">
        <v>255</v>
      </c>
      <c r="E44" s="26" t="s">
        <v>343</v>
      </c>
      <c r="F44" s="26" t="s">
        <v>257</v>
      </c>
      <c r="G44" s="27">
        <v>6150000</v>
      </c>
      <c r="H44" s="27">
        <v>6150000</v>
      </c>
      <c r="I44" s="27"/>
      <c r="J44" s="26" t="s">
        <v>344</v>
      </c>
      <c r="K44" s="26" t="s">
        <v>284</v>
      </c>
      <c r="L44" s="26" t="s">
        <v>285</v>
      </c>
      <c r="M44" s="26" t="s">
        <v>345</v>
      </c>
      <c r="N44" s="26" t="s">
        <v>291</v>
      </c>
      <c r="O44" s="26" t="s">
        <v>292</v>
      </c>
      <c r="P44" s="26"/>
      <c r="Q44" s="26"/>
    </row>
    <row r="45" ht="22.5" spans="2:17">
      <c r="B45" s="26"/>
      <c r="C45" s="26"/>
      <c r="D45" s="26"/>
      <c r="E45" s="26"/>
      <c r="F45" s="26"/>
      <c r="G45" s="27"/>
      <c r="H45" s="27"/>
      <c r="I45" s="27"/>
      <c r="J45" s="26"/>
      <c r="K45" s="26" t="s">
        <v>279</v>
      </c>
      <c r="L45" s="26" t="s">
        <v>280</v>
      </c>
      <c r="M45" s="26" t="s">
        <v>346</v>
      </c>
      <c r="N45" s="26" t="s">
        <v>268</v>
      </c>
      <c r="O45" s="26" t="s">
        <v>282</v>
      </c>
      <c r="P45" s="26" t="s">
        <v>283</v>
      </c>
      <c r="Q45" s="26"/>
    </row>
    <row r="46" spans="2:17">
      <c r="B46" s="26"/>
      <c r="C46" s="26"/>
      <c r="D46" s="26"/>
      <c r="E46" s="26"/>
      <c r="F46" s="26"/>
      <c r="G46" s="27"/>
      <c r="H46" s="27"/>
      <c r="I46" s="27"/>
      <c r="J46" s="26"/>
      <c r="K46" s="26" t="s">
        <v>265</v>
      </c>
      <c r="L46" s="26" t="s">
        <v>266</v>
      </c>
      <c r="M46" s="26" t="s">
        <v>347</v>
      </c>
      <c r="N46" s="26" t="s">
        <v>262</v>
      </c>
      <c r="O46" s="26" t="s">
        <v>307</v>
      </c>
      <c r="P46" s="26" t="s">
        <v>339</v>
      </c>
      <c r="Q46" s="26"/>
    </row>
    <row r="47" ht="22.5" spans="2:17">
      <c r="B47" s="26"/>
      <c r="C47" s="26"/>
      <c r="D47" s="26"/>
      <c r="E47" s="26"/>
      <c r="F47" s="26"/>
      <c r="G47" s="27"/>
      <c r="H47" s="27"/>
      <c r="I47" s="27"/>
      <c r="J47" s="26"/>
      <c r="K47" s="26" t="s">
        <v>265</v>
      </c>
      <c r="L47" s="26" t="s">
        <v>276</v>
      </c>
      <c r="M47" s="26" t="s">
        <v>348</v>
      </c>
      <c r="N47" s="26" t="s">
        <v>273</v>
      </c>
      <c r="O47" s="26" t="s">
        <v>274</v>
      </c>
      <c r="P47" s="26" t="s">
        <v>278</v>
      </c>
      <c r="Q47" s="26"/>
    </row>
    <row r="48" ht="22.5" spans="2:17">
      <c r="B48" s="26"/>
      <c r="C48" s="26"/>
      <c r="D48" s="26"/>
      <c r="E48" s="26"/>
      <c r="F48" s="26"/>
      <c r="G48" s="27"/>
      <c r="H48" s="27"/>
      <c r="I48" s="27"/>
      <c r="J48" s="26"/>
      <c r="K48" s="26" t="s">
        <v>265</v>
      </c>
      <c r="L48" s="26" t="s">
        <v>271</v>
      </c>
      <c r="M48" s="26" t="s">
        <v>349</v>
      </c>
      <c r="N48" s="26" t="s">
        <v>262</v>
      </c>
      <c r="O48" s="26" t="s">
        <v>298</v>
      </c>
      <c r="P48" s="26" t="s">
        <v>283</v>
      </c>
      <c r="Q48" s="26"/>
    </row>
    <row r="49" spans="2:17">
      <c r="B49" s="26"/>
      <c r="C49" s="26"/>
      <c r="D49" s="26"/>
      <c r="E49" s="26"/>
      <c r="F49" s="26"/>
      <c r="G49" s="27"/>
      <c r="H49" s="27"/>
      <c r="I49" s="27"/>
      <c r="J49" s="26"/>
      <c r="K49" s="26" t="s">
        <v>259</v>
      </c>
      <c r="L49" s="26" t="s">
        <v>260</v>
      </c>
      <c r="M49" s="26" t="s">
        <v>350</v>
      </c>
      <c r="N49" s="26" t="s">
        <v>262</v>
      </c>
      <c r="O49" s="26" t="s">
        <v>351</v>
      </c>
      <c r="P49" s="26" t="s">
        <v>352</v>
      </c>
      <c r="Q49" s="26"/>
    </row>
    <row r="50" spans="2:17">
      <c r="B50" s="26"/>
      <c r="C50" s="26" t="s">
        <v>353</v>
      </c>
      <c r="D50" s="26" t="s">
        <v>255</v>
      </c>
      <c r="E50" s="26" t="s">
        <v>354</v>
      </c>
      <c r="F50" s="26" t="s">
        <v>257</v>
      </c>
      <c r="G50" s="27">
        <v>150596.6</v>
      </c>
      <c r="H50" s="27">
        <v>150596.6</v>
      </c>
      <c r="I50" s="27"/>
      <c r="J50" s="26" t="s">
        <v>355</v>
      </c>
      <c r="K50" s="26" t="s">
        <v>259</v>
      </c>
      <c r="L50" s="26" t="s">
        <v>260</v>
      </c>
      <c r="M50" s="26" t="s">
        <v>356</v>
      </c>
      <c r="N50" s="26" t="s">
        <v>273</v>
      </c>
      <c r="O50" s="26" t="s">
        <v>357</v>
      </c>
      <c r="P50" s="26" t="s">
        <v>264</v>
      </c>
      <c r="Q50" s="26"/>
    </row>
    <row r="51" spans="2:17">
      <c r="B51" s="26"/>
      <c r="C51" s="26"/>
      <c r="D51" s="26"/>
      <c r="E51" s="26"/>
      <c r="F51" s="26"/>
      <c r="G51" s="27"/>
      <c r="H51" s="27"/>
      <c r="I51" s="27"/>
      <c r="J51" s="26"/>
      <c r="K51" s="26" t="s">
        <v>259</v>
      </c>
      <c r="L51" s="26" t="s">
        <v>260</v>
      </c>
      <c r="M51" s="26" t="s">
        <v>358</v>
      </c>
      <c r="N51" s="26" t="s">
        <v>273</v>
      </c>
      <c r="O51" s="26" t="s">
        <v>359</v>
      </c>
      <c r="P51" s="26" t="s">
        <v>264</v>
      </c>
      <c r="Q51" s="26"/>
    </row>
    <row r="52" spans="2:17">
      <c r="B52" s="26"/>
      <c r="C52" s="26"/>
      <c r="D52" s="26"/>
      <c r="E52" s="26"/>
      <c r="F52" s="26"/>
      <c r="G52" s="27"/>
      <c r="H52" s="27"/>
      <c r="I52" s="27"/>
      <c r="J52" s="26"/>
      <c r="K52" s="26" t="s">
        <v>259</v>
      </c>
      <c r="L52" s="26" t="s">
        <v>260</v>
      </c>
      <c r="M52" s="26" t="s">
        <v>360</v>
      </c>
      <c r="N52" s="26" t="s">
        <v>273</v>
      </c>
      <c r="O52" s="26" t="s">
        <v>361</v>
      </c>
      <c r="P52" s="26" t="s">
        <v>264</v>
      </c>
      <c r="Q52" s="26"/>
    </row>
    <row r="53" spans="2:17">
      <c r="B53" s="26"/>
      <c r="C53" s="26"/>
      <c r="D53" s="26"/>
      <c r="E53" s="26"/>
      <c r="F53" s="26"/>
      <c r="G53" s="27"/>
      <c r="H53" s="27"/>
      <c r="I53" s="27"/>
      <c r="J53" s="26"/>
      <c r="K53" s="26" t="s">
        <v>259</v>
      </c>
      <c r="L53" s="26" t="s">
        <v>260</v>
      </c>
      <c r="M53" s="26" t="s">
        <v>362</v>
      </c>
      <c r="N53" s="26" t="s">
        <v>273</v>
      </c>
      <c r="O53" s="26" t="s">
        <v>363</v>
      </c>
      <c r="P53" s="26" t="s">
        <v>264</v>
      </c>
      <c r="Q53" s="26"/>
    </row>
    <row r="54" ht="22.5" spans="2:17">
      <c r="B54" s="26"/>
      <c r="C54" s="26"/>
      <c r="D54" s="26"/>
      <c r="E54" s="26"/>
      <c r="F54" s="26"/>
      <c r="G54" s="27"/>
      <c r="H54" s="27"/>
      <c r="I54" s="27"/>
      <c r="J54" s="26"/>
      <c r="K54" s="26" t="s">
        <v>279</v>
      </c>
      <c r="L54" s="26" t="s">
        <v>280</v>
      </c>
      <c r="M54" s="26" t="s">
        <v>310</v>
      </c>
      <c r="N54" s="26" t="s">
        <v>268</v>
      </c>
      <c r="O54" s="26" t="s">
        <v>282</v>
      </c>
      <c r="P54" s="26" t="s">
        <v>283</v>
      </c>
      <c r="Q54" s="26"/>
    </row>
    <row r="55" ht="22.5" spans="2:17">
      <c r="B55" s="26"/>
      <c r="C55" s="26"/>
      <c r="D55" s="26"/>
      <c r="E55" s="26"/>
      <c r="F55" s="26"/>
      <c r="G55" s="27"/>
      <c r="H55" s="27"/>
      <c r="I55" s="27"/>
      <c r="J55" s="26"/>
      <c r="K55" s="26" t="s">
        <v>284</v>
      </c>
      <c r="L55" s="26" t="s">
        <v>285</v>
      </c>
      <c r="M55" s="26" t="s">
        <v>364</v>
      </c>
      <c r="N55" s="26" t="s">
        <v>291</v>
      </c>
      <c r="O55" s="26" t="s">
        <v>292</v>
      </c>
      <c r="P55" s="26"/>
      <c r="Q55" s="26"/>
    </row>
    <row r="56" ht="22.5" spans="2:17">
      <c r="B56" s="26"/>
      <c r="C56" s="26"/>
      <c r="D56" s="26"/>
      <c r="E56" s="26"/>
      <c r="F56" s="26"/>
      <c r="G56" s="27"/>
      <c r="H56" s="27"/>
      <c r="I56" s="27"/>
      <c r="J56" s="26"/>
      <c r="K56" s="26" t="s">
        <v>265</v>
      </c>
      <c r="L56" s="26" t="s">
        <v>266</v>
      </c>
      <c r="M56" s="26" t="s">
        <v>365</v>
      </c>
      <c r="N56" s="26" t="s">
        <v>268</v>
      </c>
      <c r="O56" s="26" t="s">
        <v>366</v>
      </c>
      <c r="P56" s="26" t="s">
        <v>339</v>
      </c>
      <c r="Q56" s="26"/>
    </row>
    <row r="57" spans="2:17">
      <c r="B57" s="26"/>
      <c r="C57" s="26"/>
      <c r="D57" s="26"/>
      <c r="E57" s="26"/>
      <c r="F57" s="26"/>
      <c r="G57" s="27"/>
      <c r="H57" s="27"/>
      <c r="I57" s="27"/>
      <c r="J57" s="26"/>
      <c r="K57" s="26" t="s">
        <v>265</v>
      </c>
      <c r="L57" s="26" t="s">
        <v>271</v>
      </c>
      <c r="M57" s="26" t="s">
        <v>367</v>
      </c>
      <c r="N57" s="26" t="s">
        <v>268</v>
      </c>
      <c r="O57" s="26" t="s">
        <v>368</v>
      </c>
      <c r="P57" s="26" t="s">
        <v>283</v>
      </c>
      <c r="Q57" s="26"/>
    </row>
    <row r="58" spans="2:17">
      <c r="B58" s="26"/>
      <c r="C58" s="26"/>
      <c r="D58" s="26"/>
      <c r="E58" s="26"/>
      <c r="F58" s="26"/>
      <c r="G58" s="27"/>
      <c r="H58" s="27"/>
      <c r="I58" s="27"/>
      <c r="J58" s="26"/>
      <c r="K58" s="26" t="s">
        <v>265</v>
      </c>
      <c r="L58" s="26" t="s">
        <v>276</v>
      </c>
      <c r="M58" s="26" t="s">
        <v>369</v>
      </c>
      <c r="N58" s="26" t="s">
        <v>273</v>
      </c>
      <c r="O58" s="26" t="s">
        <v>370</v>
      </c>
      <c r="P58" s="26" t="s">
        <v>278</v>
      </c>
      <c r="Q58" s="26"/>
    </row>
    <row r="59" ht="22.5" spans="2:17">
      <c r="B59" s="26"/>
      <c r="C59" s="26" t="s">
        <v>371</v>
      </c>
      <c r="D59" s="26" t="s">
        <v>255</v>
      </c>
      <c r="E59" s="26" t="s">
        <v>372</v>
      </c>
      <c r="F59" s="26" t="s">
        <v>257</v>
      </c>
      <c r="G59" s="27">
        <v>442600</v>
      </c>
      <c r="H59" s="27">
        <v>442600</v>
      </c>
      <c r="I59" s="27"/>
      <c r="J59" s="26" t="s">
        <v>373</v>
      </c>
      <c r="K59" s="26" t="s">
        <v>284</v>
      </c>
      <c r="L59" s="26" t="s">
        <v>285</v>
      </c>
      <c r="M59" s="26" t="s">
        <v>374</v>
      </c>
      <c r="N59" s="26" t="s">
        <v>291</v>
      </c>
      <c r="O59" s="26" t="s">
        <v>292</v>
      </c>
      <c r="P59" s="26"/>
      <c r="Q59" s="26"/>
    </row>
    <row r="60" spans="2:17">
      <c r="B60" s="26"/>
      <c r="C60" s="26"/>
      <c r="D60" s="26"/>
      <c r="E60" s="26"/>
      <c r="F60" s="26"/>
      <c r="G60" s="27"/>
      <c r="H60" s="27"/>
      <c r="I60" s="27"/>
      <c r="J60" s="26"/>
      <c r="K60" s="26" t="s">
        <v>259</v>
      </c>
      <c r="L60" s="26" t="s">
        <v>260</v>
      </c>
      <c r="M60" s="26" t="s">
        <v>261</v>
      </c>
      <c r="N60" s="26" t="s">
        <v>262</v>
      </c>
      <c r="O60" s="26" t="s">
        <v>375</v>
      </c>
      <c r="P60" s="26" t="s">
        <v>264</v>
      </c>
      <c r="Q60" s="26"/>
    </row>
    <row r="61" spans="2:17">
      <c r="B61" s="26"/>
      <c r="C61" s="26"/>
      <c r="D61" s="26"/>
      <c r="E61" s="26"/>
      <c r="F61" s="26"/>
      <c r="G61" s="27"/>
      <c r="H61" s="27"/>
      <c r="I61" s="27"/>
      <c r="J61" s="26"/>
      <c r="K61" s="26" t="s">
        <v>265</v>
      </c>
      <c r="L61" s="26" t="s">
        <v>276</v>
      </c>
      <c r="M61" s="26" t="s">
        <v>376</v>
      </c>
      <c r="N61" s="26" t="s">
        <v>273</v>
      </c>
      <c r="O61" s="26" t="s">
        <v>296</v>
      </c>
      <c r="P61" s="26" t="s">
        <v>278</v>
      </c>
      <c r="Q61" s="26"/>
    </row>
    <row r="62" ht="22.5" spans="2:17">
      <c r="B62" s="26"/>
      <c r="C62" s="26"/>
      <c r="D62" s="26"/>
      <c r="E62" s="26"/>
      <c r="F62" s="26"/>
      <c r="G62" s="27"/>
      <c r="H62" s="27"/>
      <c r="I62" s="27"/>
      <c r="J62" s="26"/>
      <c r="K62" s="26" t="s">
        <v>265</v>
      </c>
      <c r="L62" s="26" t="s">
        <v>271</v>
      </c>
      <c r="M62" s="26" t="s">
        <v>377</v>
      </c>
      <c r="N62" s="26" t="s">
        <v>268</v>
      </c>
      <c r="O62" s="26" t="s">
        <v>282</v>
      </c>
      <c r="P62" s="26" t="s">
        <v>283</v>
      </c>
      <c r="Q62" s="26"/>
    </row>
    <row r="63" ht="22.5" spans="2:17">
      <c r="B63" s="26"/>
      <c r="C63" s="26"/>
      <c r="D63" s="26"/>
      <c r="E63" s="26"/>
      <c r="F63" s="26"/>
      <c r="G63" s="27"/>
      <c r="H63" s="27"/>
      <c r="I63" s="27"/>
      <c r="J63" s="26"/>
      <c r="K63" s="26" t="s">
        <v>265</v>
      </c>
      <c r="L63" s="26" t="s">
        <v>266</v>
      </c>
      <c r="M63" s="26" t="s">
        <v>378</v>
      </c>
      <c r="N63" s="26" t="s">
        <v>268</v>
      </c>
      <c r="O63" s="26" t="s">
        <v>379</v>
      </c>
      <c r="P63" s="26" t="s">
        <v>339</v>
      </c>
      <c r="Q63" s="26"/>
    </row>
    <row r="64" ht="22.5" spans="2:17">
      <c r="B64" s="26"/>
      <c r="C64" s="26"/>
      <c r="D64" s="26"/>
      <c r="E64" s="26"/>
      <c r="F64" s="26"/>
      <c r="G64" s="27"/>
      <c r="H64" s="27"/>
      <c r="I64" s="27"/>
      <c r="J64" s="26"/>
      <c r="K64" s="26" t="s">
        <v>279</v>
      </c>
      <c r="L64" s="26" t="s">
        <v>280</v>
      </c>
      <c r="M64" s="26" t="s">
        <v>380</v>
      </c>
      <c r="N64" s="26" t="s">
        <v>268</v>
      </c>
      <c r="O64" s="26" t="s">
        <v>282</v>
      </c>
      <c r="P64" s="26" t="s">
        <v>283</v>
      </c>
      <c r="Q64" s="26"/>
    </row>
    <row r="65" spans="2:17">
      <c r="B65" s="26"/>
      <c r="C65" s="26" t="s">
        <v>381</v>
      </c>
      <c r="D65" s="26" t="s">
        <v>255</v>
      </c>
      <c r="E65" s="26" t="s">
        <v>303</v>
      </c>
      <c r="F65" s="26" t="s">
        <v>257</v>
      </c>
      <c r="G65" s="27">
        <v>408373.38</v>
      </c>
      <c r="H65" s="27">
        <v>408373.38</v>
      </c>
      <c r="I65" s="27"/>
      <c r="J65" s="26" t="s">
        <v>382</v>
      </c>
      <c r="K65" s="26" t="s">
        <v>265</v>
      </c>
      <c r="L65" s="26" t="s">
        <v>266</v>
      </c>
      <c r="M65" s="26" t="s">
        <v>383</v>
      </c>
      <c r="N65" s="26" t="s">
        <v>262</v>
      </c>
      <c r="O65" s="26" t="s">
        <v>384</v>
      </c>
      <c r="P65" s="26" t="s">
        <v>322</v>
      </c>
      <c r="Q65" s="26"/>
    </row>
    <row r="66" ht="22.5" spans="2:17">
      <c r="B66" s="26"/>
      <c r="C66" s="26"/>
      <c r="D66" s="26"/>
      <c r="E66" s="26"/>
      <c r="F66" s="26"/>
      <c r="G66" s="27"/>
      <c r="H66" s="27"/>
      <c r="I66" s="27"/>
      <c r="J66" s="26"/>
      <c r="K66" s="26" t="s">
        <v>265</v>
      </c>
      <c r="L66" s="26" t="s">
        <v>266</v>
      </c>
      <c r="M66" s="26" t="s">
        <v>385</v>
      </c>
      <c r="N66" s="26" t="s">
        <v>268</v>
      </c>
      <c r="O66" s="26" t="s">
        <v>386</v>
      </c>
      <c r="P66" s="26" t="s">
        <v>387</v>
      </c>
      <c r="Q66" s="26"/>
    </row>
    <row r="67" spans="2:17">
      <c r="B67" s="26"/>
      <c r="C67" s="26"/>
      <c r="D67" s="26"/>
      <c r="E67" s="26"/>
      <c r="F67" s="26"/>
      <c r="G67" s="27"/>
      <c r="H67" s="27"/>
      <c r="I67" s="27"/>
      <c r="J67" s="26"/>
      <c r="K67" s="26" t="s">
        <v>265</v>
      </c>
      <c r="L67" s="26" t="s">
        <v>266</v>
      </c>
      <c r="M67" s="26" t="s">
        <v>388</v>
      </c>
      <c r="N67" s="26" t="s">
        <v>268</v>
      </c>
      <c r="O67" s="26" t="s">
        <v>389</v>
      </c>
      <c r="P67" s="26" t="s">
        <v>387</v>
      </c>
      <c r="Q67" s="26"/>
    </row>
    <row r="68" ht="22.5" spans="2:17">
      <c r="B68" s="26"/>
      <c r="C68" s="26"/>
      <c r="D68" s="26"/>
      <c r="E68" s="26"/>
      <c r="F68" s="26"/>
      <c r="G68" s="27"/>
      <c r="H68" s="27"/>
      <c r="I68" s="27"/>
      <c r="J68" s="26"/>
      <c r="K68" s="26" t="s">
        <v>265</v>
      </c>
      <c r="L68" s="26" t="s">
        <v>266</v>
      </c>
      <c r="M68" s="26" t="s">
        <v>390</v>
      </c>
      <c r="N68" s="26" t="s">
        <v>262</v>
      </c>
      <c r="O68" s="26" t="s">
        <v>391</v>
      </c>
      <c r="P68" s="26" t="s">
        <v>308</v>
      </c>
      <c r="Q68" s="26"/>
    </row>
    <row r="69" spans="2:17">
      <c r="B69" s="26"/>
      <c r="C69" s="26"/>
      <c r="D69" s="26"/>
      <c r="E69" s="26"/>
      <c r="F69" s="26"/>
      <c r="G69" s="27"/>
      <c r="H69" s="27"/>
      <c r="I69" s="27"/>
      <c r="J69" s="26"/>
      <c r="K69" s="26" t="s">
        <v>265</v>
      </c>
      <c r="L69" s="26" t="s">
        <v>276</v>
      </c>
      <c r="M69" s="26" t="s">
        <v>392</v>
      </c>
      <c r="N69" s="26" t="s">
        <v>273</v>
      </c>
      <c r="O69" s="26" t="s">
        <v>300</v>
      </c>
      <c r="P69" s="26" t="s">
        <v>278</v>
      </c>
      <c r="Q69" s="26"/>
    </row>
    <row r="70" spans="2:17">
      <c r="B70" s="26"/>
      <c r="C70" s="26"/>
      <c r="D70" s="26"/>
      <c r="E70" s="26"/>
      <c r="F70" s="26"/>
      <c r="G70" s="27"/>
      <c r="H70" s="27"/>
      <c r="I70" s="27"/>
      <c r="J70" s="26"/>
      <c r="K70" s="26" t="s">
        <v>265</v>
      </c>
      <c r="L70" s="26" t="s">
        <v>276</v>
      </c>
      <c r="M70" s="26" t="s">
        <v>393</v>
      </c>
      <c r="N70" s="26" t="s">
        <v>273</v>
      </c>
      <c r="O70" s="26" t="s">
        <v>394</v>
      </c>
      <c r="P70" s="26" t="s">
        <v>278</v>
      </c>
      <c r="Q70" s="26"/>
    </row>
    <row r="71" spans="2:17">
      <c r="B71" s="26"/>
      <c r="C71" s="26"/>
      <c r="D71" s="26"/>
      <c r="E71" s="26"/>
      <c r="F71" s="26"/>
      <c r="G71" s="27"/>
      <c r="H71" s="27"/>
      <c r="I71" s="27"/>
      <c r="J71" s="26"/>
      <c r="K71" s="26" t="s">
        <v>265</v>
      </c>
      <c r="L71" s="26" t="s">
        <v>271</v>
      </c>
      <c r="M71" s="26" t="s">
        <v>395</v>
      </c>
      <c r="N71" s="26" t="s">
        <v>262</v>
      </c>
      <c r="O71" s="26" t="s">
        <v>298</v>
      </c>
      <c r="P71" s="26" t="s">
        <v>283</v>
      </c>
      <c r="Q71" s="26"/>
    </row>
    <row r="72" ht="22.5" spans="2:17">
      <c r="B72" s="26"/>
      <c r="C72" s="26"/>
      <c r="D72" s="26"/>
      <c r="E72" s="26"/>
      <c r="F72" s="26"/>
      <c r="G72" s="27"/>
      <c r="H72" s="27"/>
      <c r="I72" s="27"/>
      <c r="J72" s="26"/>
      <c r="K72" s="26" t="s">
        <v>279</v>
      </c>
      <c r="L72" s="26" t="s">
        <v>280</v>
      </c>
      <c r="M72" s="26" t="s">
        <v>293</v>
      </c>
      <c r="N72" s="26" t="s">
        <v>268</v>
      </c>
      <c r="O72" s="26" t="s">
        <v>282</v>
      </c>
      <c r="P72" s="26" t="s">
        <v>283</v>
      </c>
      <c r="Q72" s="26"/>
    </row>
    <row r="73" spans="2:17">
      <c r="B73" s="26"/>
      <c r="C73" s="26"/>
      <c r="D73" s="26"/>
      <c r="E73" s="26"/>
      <c r="F73" s="26"/>
      <c r="G73" s="27"/>
      <c r="H73" s="27"/>
      <c r="I73" s="27"/>
      <c r="J73" s="26"/>
      <c r="K73" s="26" t="s">
        <v>284</v>
      </c>
      <c r="L73" s="26" t="s">
        <v>285</v>
      </c>
      <c r="M73" s="26" t="s">
        <v>396</v>
      </c>
      <c r="N73" s="26" t="s">
        <v>291</v>
      </c>
      <c r="O73" s="26" t="s">
        <v>292</v>
      </c>
      <c r="P73" s="26"/>
      <c r="Q73" s="26"/>
    </row>
    <row r="74" spans="2:17">
      <c r="B74" s="26"/>
      <c r="C74" s="26"/>
      <c r="D74" s="26"/>
      <c r="E74" s="26"/>
      <c r="F74" s="26"/>
      <c r="G74" s="27"/>
      <c r="H74" s="27"/>
      <c r="I74" s="27"/>
      <c r="J74" s="26"/>
      <c r="K74" s="26" t="s">
        <v>284</v>
      </c>
      <c r="L74" s="26" t="s">
        <v>317</v>
      </c>
      <c r="M74" s="26" t="s">
        <v>397</v>
      </c>
      <c r="N74" s="26" t="s">
        <v>268</v>
      </c>
      <c r="O74" s="26" t="s">
        <v>370</v>
      </c>
      <c r="P74" s="26" t="s">
        <v>319</v>
      </c>
      <c r="Q74" s="26"/>
    </row>
    <row r="75" spans="2:17">
      <c r="B75" s="26"/>
      <c r="C75" s="26"/>
      <c r="D75" s="26"/>
      <c r="E75" s="26"/>
      <c r="F75" s="26"/>
      <c r="G75" s="27"/>
      <c r="H75" s="27"/>
      <c r="I75" s="27"/>
      <c r="J75" s="26"/>
      <c r="K75" s="26" t="s">
        <v>259</v>
      </c>
      <c r="L75" s="26" t="s">
        <v>260</v>
      </c>
      <c r="M75" s="26" t="s">
        <v>398</v>
      </c>
      <c r="N75" s="26" t="s">
        <v>273</v>
      </c>
      <c r="O75" s="26" t="s">
        <v>399</v>
      </c>
      <c r="P75" s="26" t="s">
        <v>264</v>
      </c>
      <c r="Q75" s="26"/>
    </row>
    <row r="76" spans="2:17">
      <c r="B76" s="26"/>
      <c r="C76" s="26" t="s">
        <v>400</v>
      </c>
      <c r="D76" s="26" t="s">
        <v>255</v>
      </c>
      <c r="E76" s="26" t="s">
        <v>303</v>
      </c>
      <c r="F76" s="26" t="s">
        <v>257</v>
      </c>
      <c r="G76" s="27">
        <v>186123.56</v>
      </c>
      <c r="H76" s="27"/>
      <c r="I76" s="27">
        <v>186123.56</v>
      </c>
      <c r="J76" s="26" t="s">
        <v>401</v>
      </c>
      <c r="K76" s="26" t="s">
        <v>265</v>
      </c>
      <c r="L76" s="26" t="s">
        <v>266</v>
      </c>
      <c r="M76" s="26" t="s">
        <v>402</v>
      </c>
      <c r="N76" s="26" t="s">
        <v>262</v>
      </c>
      <c r="O76" s="26" t="s">
        <v>403</v>
      </c>
      <c r="P76" s="26" t="s">
        <v>308</v>
      </c>
      <c r="Q76" s="26"/>
    </row>
    <row r="77" spans="2:17">
      <c r="B77" s="26"/>
      <c r="C77" s="26"/>
      <c r="D77" s="26"/>
      <c r="E77" s="26"/>
      <c r="F77" s="26"/>
      <c r="G77" s="27"/>
      <c r="H77" s="27"/>
      <c r="I77" s="27"/>
      <c r="J77" s="26"/>
      <c r="K77" s="26" t="s">
        <v>265</v>
      </c>
      <c r="L77" s="26" t="s">
        <v>266</v>
      </c>
      <c r="M77" s="26" t="s">
        <v>404</v>
      </c>
      <c r="N77" s="26" t="s">
        <v>262</v>
      </c>
      <c r="O77" s="26" t="s">
        <v>405</v>
      </c>
      <c r="P77" s="26" t="s">
        <v>387</v>
      </c>
      <c r="Q77" s="26"/>
    </row>
    <row r="78" spans="2:17">
      <c r="B78" s="26"/>
      <c r="C78" s="26"/>
      <c r="D78" s="26"/>
      <c r="E78" s="26"/>
      <c r="F78" s="26"/>
      <c r="G78" s="27"/>
      <c r="H78" s="27"/>
      <c r="I78" s="27"/>
      <c r="J78" s="26"/>
      <c r="K78" s="26" t="s">
        <v>265</v>
      </c>
      <c r="L78" s="26" t="s">
        <v>266</v>
      </c>
      <c r="M78" s="26" t="s">
        <v>406</v>
      </c>
      <c r="N78" s="26" t="s">
        <v>262</v>
      </c>
      <c r="O78" s="26" t="s">
        <v>394</v>
      </c>
      <c r="P78" s="26" t="s">
        <v>407</v>
      </c>
      <c r="Q78" s="26"/>
    </row>
    <row r="79" spans="2:17">
      <c r="B79" s="26"/>
      <c r="C79" s="26"/>
      <c r="D79" s="26"/>
      <c r="E79" s="26"/>
      <c r="F79" s="26"/>
      <c r="G79" s="27"/>
      <c r="H79" s="27"/>
      <c r="I79" s="27"/>
      <c r="J79" s="26"/>
      <c r="K79" s="26" t="s">
        <v>265</v>
      </c>
      <c r="L79" s="26" t="s">
        <v>276</v>
      </c>
      <c r="M79" s="26" t="s">
        <v>392</v>
      </c>
      <c r="N79" s="26" t="s">
        <v>273</v>
      </c>
      <c r="O79" s="26">
        <v>6</v>
      </c>
      <c r="P79" s="26" t="s">
        <v>278</v>
      </c>
      <c r="Q79" s="26"/>
    </row>
    <row r="80" spans="2:17">
      <c r="B80" s="26"/>
      <c r="C80" s="26"/>
      <c r="D80" s="26"/>
      <c r="E80" s="26"/>
      <c r="F80" s="26"/>
      <c r="G80" s="27"/>
      <c r="H80" s="27"/>
      <c r="I80" s="27"/>
      <c r="J80" s="26"/>
      <c r="K80" s="26" t="s">
        <v>265</v>
      </c>
      <c r="L80" s="26" t="s">
        <v>276</v>
      </c>
      <c r="M80" s="26" t="s">
        <v>408</v>
      </c>
      <c r="N80" s="26" t="s">
        <v>273</v>
      </c>
      <c r="O80" s="26">
        <v>4</v>
      </c>
      <c r="P80" s="26" t="s">
        <v>278</v>
      </c>
      <c r="Q80" s="26"/>
    </row>
    <row r="81" spans="2:17">
      <c r="B81" s="26"/>
      <c r="C81" s="26"/>
      <c r="D81" s="26"/>
      <c r="E81" s="26"/>
      <c r="F81" s="26"/>
      <c r="G81" s="27"/>
      <c r="H81" s="27"/>
      <c r="I81" s="27"/>
      <c r="J81" s="26"/>
      <c r="K81" s="26" t="s">
        <v>265</v>
      </c>
      <c r="L81" s="26" t="s">
        <v>271</v>
      </c>
      <c r="M81" s="26" t="s">
        <v>409</v>
      </c>
      <c r="N81" s="26" t="s">
        <v>262</v>
      </c>
      <c r="O81" s="26" t="s">
        <v>298</v>
      </c>
      <c r="P81" s="26" t="s">
        <v>283</v>
      </c>
      <c r="Q81" s="26"/>
    </row>
    <row r="82" ht="22.5" spans="2:17">
      <c r="B82" s="26"/>
      <c r="C82" s="26"/>
      <c r="D82" s="26"/>
      <c r="E82" s="26"/>
      <c r="F82" s="26"/>
      <c r="G82" s="27"/>
      <c r="H82" s="27"/>
      <c r="I82" s="27"/>
      <c r="J82" s="26"/>
      <c r="K82" s="26" t="s">
        <v>259</v>
      </c>
      <c r="L82" s="26" t="s">
        <v>260</v>
      </c>
      <c r="M82" s="26" t="s">
        <v>410</v>
      </c>
      <c r="N82" s="26" t="s">
        <v>273</v>
      </c>
      <c r="O82" s="34">
        <v>135689.67</v>
      </c>
      <c r="P82" s="26" t="s">
        <v>264</v>
      </c>
      <c r="Q82" s="26"/>
    </row>
    <row r="83" ht="22.5" spans="2:17">
      <c r="B83" s="26"/>
      <c r="C83" s="26"/>
      <c r="D83" s="26"/>
      <c r="E83" s="26"/>
      <c r="F83" s="26"/>
      <c r="G83" s="27"/>
      <c r="H83" s="27"/>
      <c r="I83" s="27"/>
      <c r="J83" s="26"/>
      <c r="K83" s="26" t="s">
        <v>259</v>
      </c>
      <c r="L83" s="26" t="s">
        <v>260</v>
      </c>
      <c r="M83" s="26" t="s">
        <v>411</v>
      </c>
      <c r="N83" s="26" t="s">
        <v>273</v>
      </c>
      <c r="O83" s="34">
        <v>27257.96</v>
      </c>
      <c r="P83" s="26" t="s">
        <v>264</v>
      </c>
      <c r="Q83" s="26"/>
    </row>
    <row r="84" ht="22.5" spans="2:17">
      <c r="B84" s="26"/>
      <c r="C84" s="26"/>
      <c r="D84" s="26"/>
      <c r="E84" s="26"/>
      <c r="F84" s="26"/>
      <c r="G84" s="27"/>
      <c r="H84" s="27"/>
      <c r="I84" s="27"/>
      <c r="J84" s="26"/>
      <c r="K84" s="26" t="s">
        <v>279</v>
      </c>
      <c r="L84" s="26" t="s">
        <v>280</v>
      </c>
      <c r="M84" s="26" t="s">
        <v>293</v>
      </c>
      <c r="N84" s="26" t="s">
        <v>268</v>
      </c>
      <c r="O84" s="26" t="s">
        <v>282</v>
      </c>
      <c r="P84" s="26" t="s">
        <v>283</v>
      </c>
      <c r="Q84" s="26"/>
    </row>
    <row r="85" ht="22.5" spans="2:17">
      <c r="B85" s="26"/>
      <c r="C85" s="26"/>
      <c r="D85" s="26"/>
      <c r="E85" s="26"/>
      <c r="F85" s="26"/>
      <c r="G85" s="27"/>
      <c r="H85" s="27"/>
      <c r="I85" s="27"/>
      <c r="J85" s="26"/>
      <c r="K85" s="26" t="s">
        <v>284</v>
      </c>
      <c r="L85" s="26" t="s">
        <v>285</v>
      </c>
      <c r="M85" s="26" t="s">
        <v>412</v>
      </c>
      <c r="N85" s="26" t="s">
        <v>291</v>
      </c>
      <c r="O85" s="26" t="s">
        <v>292</v>
      </c>
      <c r="P85" s="26"/>
      <c r="Q85" s="26"/>
    </row>
    <row r="86" ht="22.5" spans="2:17">
      <c r="B86" s="26"/>
      <c r="C86" s="26"/>
      <c r="D86" s="26"/>
      <c r="E86" s="26"/>
      <c r="F86" s="26"/>
      <c r="G86" s="27"/>
      <c r="H86" s="27"/>
      <c r="I86" s="27"/>
      <c r="J86" s="26"/>
      <c r="K86" s="26" t="s">
        <v>284</v>
      </c>
      <c r="L86" s="26" t="s">
        <v>413</v>
      </c>
      <c r="M86" s="26" t="s">
        <v>414</v>
      </c>
      <c r="N86" s="26" t="s">
        <v>268</v>
      </c>
      <c r="O86" s="26" t="s">
        <v>415</v>
      </c>
      <c r="P86" s="26" t="s">
        <v>352</v>
      </c>
      <c r="Q86" s="26"/>
    </row>
    <row r="87" ht="22.5" spans="2:17">
      <c r="B87" s="26"/>
      <c r="C87" s="26" t="s">
        <v>416</v>
      </c>
      <c r="D87" s="26" t="s">
        <v>255</v>
      </c>
      <c r="E87" s="26" t="s">
        <v>303</v>
      </c>
      <c r="F87" s="26" t="s">
        <v>257</v>
      </c>
      <c r="G87" s="27">
        <v>480290.77</v>
      </c>
      <c r="H87" s="27"/>
      <c r="I87" s="27">
        <v>480290.77</v>
      </c>
      <c r="J87" s="26" t="s">
        <v>417</v>
      </c>
      <c r="K87" s="26" t="s">
        <v>279</v>
      </c>
      <c r="L87" s="26" t="s">
        <v>280</v>
      </c>
      <c r="M87" s="26" t="s">
        <v>293</v>
      </c>
      <c r="N87" s="26" t="s">
        <v>268</v>
      </c>
      <c r="O87" s="26" t="s">
        <v>282</v>
      </c>
      <c r="P87" s="26" t="s">
        <v>283</v>
      </c>
      <c r="Q87" s="26"/>
    </row>
    <row r="88" spans="2:17">
      <c r="B88" s="26"/>
      <c r="C88" s="26"/>
      <c r="D88" s="26"/>
      <c r="E88" s="26"/>
      <c r="F88" s="26"/>
      <c r="G88" s="27"/>
      <c r="H88" s="27"/>
      <c r="I88" s="27"/>
      <c r="J88" s="26"/>
      <c r="K88" s="26" t="s">
        <v>265</v>
      </c>
      <c r="L88" s="26" t="s">
        <v>266</v>
      </c>
      <c r="M88" s="26" t="s">
        <v>418</v>
      </c>
      <c r="N88" s="26" t="s">
        <v>268</v>
      </c>
      <c r="O88" s="26" t="s">
        <v>419</v>
      </c>
      <c r="P88" s="26" t="s">
        <v>308</v>
      </c>
      <c r="Q88" s="26"/>
    </row>
    <row r="89" spans="2:17">
      <c r="B89" s="26"/>
      <c r="C89" s="26"/>
      <c r="D89" s="26"/>
      <c r="E89" s="26"/>
      <c r="F89" s="26"/>
      <c r="G89" s="27"/>
      <c r="H89" s="27"/>
      <c r="I89" s="27"/>
      <c r="J89" s="26"/>
      <c r="K89" s="26" t="s">
        <v>265</v>
      </c>
      <c r="L89" s="26" t="s">
        <v>266</v>
      </c>
      <c r="M89" s="26" t="s">
        <v>420</v>
      </c>
      <c r="N89" s="26" t="s">
        <v>268</v>
      </c>
      <c r="O89" s="26" t="s">
        <v>421</v>
      </c>
      <c r="P89" s="26" t="s">
        <v>407</v>
      </c>
      <c r="Q89" s="26"/>
    </row>
    <row r="90" spans="2:17">
      <c r="B90" s="26"/>
      <c r="C90" s="26"/>
      <c r="D90" s="26"/>
      <c r="E90" s="26"/>
      <c r="F90" s="26"/>
      <c r="G90" s="27"/>
      <c r="H90" s="27"/>
      <c r="I90" s="27"/>
      <c r="J90" s="26"/>
      <c r="K90" s="26" t="s">
        <v>265</v>
      </c>
      <c r="L90" s="26" t="s">
        <v>266</v>
      </c>
      <c r="M90" s="26" t="s">
        <v>422</v>
      </c>
      <c r="N90" s="26" t="s">
        <v>268</v>
      </c>
      <c r="O90" s="26" t="s">
        <v>423</v>
      </c>
      <c r="P90" s="26" t="s">
        <v>387</v>
      </c>
      <c r="Q90" s="26"/>
    </row>
    <row r="91" spans="2:17">
      <c r="B91" s="26"/>
      <c r="C91" s="26"/>
      <c r="D91" s="26"/>
      <c r="E91" s="26"/>
      <c r="F91" s="26"/>
      <c r="G91" s="27"/>
      <c r="H91" s="27"/>
      <c r="I91" s="27"/>
      <c r="J91" s="26"/>
      <c r="K91" s="26" t="s">
        <v>265</v>
      </c>
      <c r="L91" s="26" t="s">
        <v>266</v>
      </c>
      <c r="M91" s="26" t="s">
        <v>424</v>
      </c>
      <c r="N91" s="26" t="s">
        <v>268</v>
      </c>
      <c r="O91" s="26" t="s">
        <v>425</v>
      </c>
      <c r="P91" s="26" t="s">
        <v>426</v>
      </c>
      <c r="Q91" s="26"/>
    </row>
    <row r="92" spans="2:17">
      <c r="B92" s="26"/>
      <c r="C92" s="26"/>
      <c r="D92" s="26"/>
      <c r="E92" s="26"/>
      <c r="F92" s="26"/>
      <c r="G92" s="27"/>
      <c r="H92" s="27"/>
      <c r="I92" s="27"/>
      <c r="J92" s="26"/>
      <c r="K92" s="26" t="s">
        <v>265</v>
      </c>
      <c r="L92" s="26" t="s">
        <v>276</v>
      </c>
      <c r="M92" s="26" t="s">
        <v>392</v>
      </c>
      <c r="N92" s="26" t="s">
        <v>273</v>
      </c>
      <c r="O92" s="26">
        <v>7</v>
      </c>
      <c r="P92" s="26" t="s">
        <v>278</v>
      </c>
      <c r="Q92" s="26"/>
    </row>
    <row r="93" spans="2:17">
      <c r="B93" s="26"/>
      <c r="C93" s="26"/>
      <c r="D93" s="26"/>
      <c r="E93" s="26"/>
      <c r="F93" s="26"/>
      <c r="G93" s="27"/>
      <c r="H93" s="27"/>
      <c r="I93" s="27"/>
      <c r="J93" s="26"/>
      <c r="K93" s="26" t="s">
        <v>265</v>
      </c>
      <c r="L93" s="26" t="s">
        <v>276</v>
      </c>
      <c r="M93" s="26" t="s">
        <v>408</v>
      </c>
      <c r="N93" s="26" t="s">
        <v>273</v>
      </c>
      <c r="O93" s="26">
        <v>5</v>
      </c>
      <c r="P93" s="26" t="s">
        <v>278</v>
      </c>
      <c r="Q93" s="26"/>
    </row>
    <row r="94" spans="2:17">
      <c r="B94" s="26"/>
      <c r="C94" s="26"/>
      <c r="D94" s="26"/>
      <c r="E94" s="26"/>
      <c r="F94" s="26"/>
      <c r="G94" s="27"/>
      <c r="H94" s="27"/>
      <c r="I94" s="27"/>
      <c r="J94" s="26"/>
      <c r="K94" s="26" t="s">
        <v>265</v>
      </c>
      <c r="L94" s="26" t="s">
        <v>271</v>
      </c>
      <c r="M94" s="26" t="s">
        <v>409</v>
      </c>
      <c r="N94" s="26" t="s">
        <v>262</v>
      </c>
      <c r="O94" s="26" t="s">
        <v>298</v>
      </c>
      <c r="P94" s="26" t="s">
        <v>283</v>
      </c>
      <c r="Q94" s="26"/>
    </row>
    <row r="95" spans="2:17">
      <c r="B95" s="26"/>
      <c r="C95" s="26"/>
      <c r="D95" s="26"/>
      <c r="E95" s="26"/>
      <c r="F95" s="26"/>
      <c r="G95" s="27"/>
      <c r="H95" s="27"/>
      <c r="I95" s="27"/>
      <c r="J95" s="26"/>
      <c r="K95" s="26" t="s">
        <v>284</v>
      </c>
      <c r="L95" s="26" t="s">
        <v>317</v>
      </c>
      <c r="M95" s="26" t="s">
        <v>427</v>
      </c>
      <c r="N95" s="26" t="s">
        <v>291</v>
      </c>
      <c r="O95" s="26" t="s">
        <v>292</v>
      </c>
      <c r="P95" s="26"/>
      <c r="Q95" s="26"/>
    </row>
    <row r="96" spans="2:17">
      <c r="B96" s="26"/>
      <c r="C96" s="26"/>
      <c r="D96" s="26"/>
      <c r="E96" s="26"/>
      <c r="F96" s="26"/>
      <c r="G96" s="27"/>
      <c r="H96" s="27"/>
      <c r="I96" s="27"/>
      <c r="J96" s="26"/>
      <c r="K96" s="26" t="s">
        <v>284</v>
      </c>
      <c r="L96" s="26" t="s">
        <v>285</v>
      </c>
      <c r="M96" s="26" t="s">
        <v>428</v>
      </c>
      <c r="N96" s="26" t="s">
        <v>291</v>
      </c>
      <c r="O96" s="26" t="s">
        <v>292</v>
      </c>
      <c r="P96" s="26"/>
      <c r="Q96" s="26"/>
    </row>
    <row r="97" spans="2:17">
      <c r="B97" s="26"/>
      <c r="C97" s="26"/>
      <c r="D97" s="26"/>
      <c r="E97" s="26"/>
      <c r="F97" s="26"/>
      <c r="G97" s="27"/>
      <c r="H97" s="27"/>
      <c r="I97" s="27"/>
      <c r="J97" s="26"/>
      <c r="K97" s="26" t="s">
        <v>259</v>
      </c>
      <c r="L97" s="26" t="s">
        <v>260</v>
      </c>
      <c r="M97" s="26" t="s">
        <v>294</v>
      </c>
      <c r="N97" s="26" t="s">
        <v>273</v>
      </c>
      <c r="O97" s="26" t="s">
        <v>429</v>
      </c>
      <c r="P97" s="26" t="s">
        <v>264</v>
      </c>
      <c r="Q97" s="26"/>
    </row>
    <row r="98" ht="22.5" spans="2:17">
      <c r="B98" s="26"/>
      <c r="C98" s="26" t="s">
        <v>430</v>
      </c>
      <c r="D98" s="26" t="s">
        <v>255</v>
      </c>
      <c r="E98" s="26" t="s">
        <v>431</v>
      </c>
      <c r="F98" s="26" t="s">
        <v>257</v>
      </c>
      <c r="G98" s="27">
        <v>33196.8</v>
      </c>
      <c r="H98" s="27"/>
      <c r="I98" s="27">
        <v>33196.8</v>
      </c>
      <c r="J98" s="26" t="s">
        <v>432</v>
      </c>
      <c r="K98" s="26" t="s">
        <v>279</v>
      </c>
      <c r="L98" s="26" t="s">
        <v>280</v>
      </c>
      <c r="M98" s="26" t="s">
        <v>346</v>
      </c>
      <c r="N98" s="26" t="s">
        <v>268</v>
      </c>
      <c r="O98" s="26" t="s">
        <v>282</v>
      </c>
      <c r="P98" s="26" t="s">
        <v>283</v>
      </c>
      <c r="Q98" s="26"/>
    </row>
    <row r="99" spans="2:17">
      <c r="B99" s="26"/>
      <c r="C99" s="26"/>
      <c r="D99" s="26"/>
      <c r="E99" s="26"/>
      <c r="F99" s="26"/>
      <c r="G99" s="27"/>
      <c r="H99" s="27"/>
      <c r="I99" s="27"/>
      <c r="J99" s="26"/>
      <c r="K99" s="26" t="s">
        <v>265</v>
      </c>
      <c r="L99" s="26" t="s">
        <v>266</v>
      </c>
      <c r="M99" s="26" t="s">
        <v>433</v>
      </c>
      <c r="N99" s="26" t="s">
        <v>262</v>
      </c>
      <c r="O99" s="26" t="s">
        <v>384</v>
      </c>
      <c r="P99" s="26" t="s">
        <v>434</v>
      </c>
      <c r="Q99" s="26"/>
    </row>
    <row r="100" spans="2:17">
      <c r="B100" s="26"/>
      <c r="C100" s="26"/>
      <c r="D100" s="26"/>
      <c r="E100" s="26"/>
      <c r="F100" s="26"/>
      <c r="G100" s="27"/>
      <c r="H100" s="27"/>
      <c r="I100" s="27"/>
      <c r="J100" s="26"/>
      <c r="K100" s="26" t="s">
        <v>265</v>
      </c>
      <c r="L100" s="26" t="s">
        <v>276</v>
      </c>
      <c r="M100" s="26" t="s">
        <v>277</v>
      </c>
      <c r="N100" s="26" t="s">
        <v>273</v>
      </c>
      <c r="O100" s="26" t="s">
        <v>296</v>
      </c>
      <c r="P100" s="26" t="s">
        <v>278</v>
      </c>
      <c r="Q100" s="26"/>
    </row>
    <row r="101" ht="22.5" spans="2:17">
      <c r="B101" s="26"/>
      <c r="C101" s="26"/>
      <c r="D101" s="26"/>
      <c r="E101" s="26"/>
      <c r="F101" s="26"/>
      <c r="G101" s="27"/>
      <c r="H101" s="27"/>
      <c r="I101" s="27"/>
      <c r="J101" s="26"/>
      <c r="K101" s="26" t="s">
        <v>265</v>
      </c>
      <c r="L101" s="26" t="s">
        <v>271</v>
      </c>
      <c r="M101" s="26" t="s">
        <v>297</v>
      </c>
      <c r="N101" s="26" t="s">
        <v>262</v>
      </c>
      <c r="O101" s="26" t="s">
        <v>298</v>
      </c>
      <c r="P101" s="26" t="s">
        <v>283</v>
      </c>
      <c r="Q101" s="26"/>
    </row>
    <row r="102" ht="22.5" spans="2:17">
      <c r="B102" s="26"/>
      <c r="C102" s="26"/>
      <c r="D102" s="26"/>
      <c r="E102" s="26"/>
      <c r="F102" s="26"/>
      <c r="G102" s="27"/>
      <c r="H102" s="27"/>
      <c r="I102" s="27"/>
      <c r="J102" s="26"/>
      <c r="K102" s="26" t="s">
        <v>259</v>
      </c>
      <c r="L102" s="26" t="s">
        <v>260</v>
      </c>
      <c r="M102" s="26" t="s">
        <v>435</v>
      </c>
      <c r="N102" s="26" t="s">
        <v>273</v>
      </c>
      <c r="O102" s="26">
        <v>33196.8</v>
      </c>
      <c r="P102" s="26" t="s">
        <v>264</v>
      </c>
      <c r="Q102" s="26"/>
    </row>
    <row r="103" ht="33.75" spans="2:17">
      <c r="B103" s="26"/>
      <c r="C103" s="26"/>
      <c r="D103" s="26"/>
      <c r="E103" s="26"/>
      <c r="F103" s="26"/>
      <c r="G103" s="27"/>
      <c r="H103" s="27"/>
      <c r="I103" s="27"/>
      <c r="J103" s="26"/>
      <c r="K103" s="26" t="s">
        <v>284</v>
      </c>
      <c r="L103" s="26" t="s">
        <v>285</v>
      </c>
      <c r="M103" s="26" t="s">
        <v>436</v>
      </c>
      <c r="N103" s="26" t="s">
        <v>291</v>
      </c>
      <c r="O103" s="26" t="s">
        <v>292</v>
      </c>
      <c r="P103" s="26"/>
      <c r="Q103" s="26"/>
    </row>
    <row r="104" ht="22.5" spans="2:17">
      <c r="B104" s="26"/>
      <c r="C104" s="26" t="s">
        <v>437</v>
      </c>
      <c r="D104" s="26" t="s">
        <v>255</v>
      </c>
      <c r="E104" s="26" t="s">
        <v>431</v>
      </c>
      <c r="F104" s="26" t="s">
        <v>438</v>
      </c>
      <c r="G104" s="27">
        <v>56160</v>
      </c>
      <c r="H104" s="27"/>
      <c r="I104" s="27">
        <v>56160</v>
      </c>
      <c r="J104" s="26" t="s">
        <v>439</v>
      </c>
      <c r="K104" s="26" t="s">
        <v>279</v>
      </c>
      <c r="L104" s="26" t="s">
        <v>280</v>
      </c>
      <c r="M104" s="26" t="s">
        <v>293</v>
      </c>
      <c r="N104" s="26" t="s">
        <v>268</v>
      </c>
      <c r="O104" s="26" t="s">
        <v>282</v>
      </c>
      <c r="P104" s="26" t="s">
        <v>283</v>
      </c>
      <c r="Q104" s="26"/>
    </row>
    <row r="105" spans="2:17">
      <c r="B105" s="26"/>
      <c r="C105" s="26"/>
      <c r="D105" s="26"/>
      <c r="E105" s="26"/>
      <c r="F105" s="26"/>
      <c r="G105" s="27"/>
      <c r="H105" s="27"/>
      <c r="I105" s="27"/>
      <c r="J105" s="26"/>
      <c r="K105" s="26" t="s">
        <v>259</v>
      </c>
      <c r="L105" s="26" t="s">
        <v>260</v>
      </c>
      <c r="M105" s="26" t="s">
        <v>294</v>
      </c>
      <c r="N105" s="26" t="s">
        <v>273</v>
      </c>
      <c r="O105" s="26" t="s">
        <v>440</v>
      </c>
      <c r="P105" s="26" t="s">
        <v>264</v>
      </c>
      <c r="Q105" s="26"/>
    </row>
    <row r="106" ht="22.5" spans="2:17">
      <c r="B106" s="26"/>
      <c r="C106" s="26"/>
      <c r="D106" s="26"/>
      <c r="E106" s="26"/>
      <c r="F106" s="26"/>
      <c r="G106" s="27"/>
      <c r="H106" s="27"/>
      <c r="I106" s="27"/>
      <c r="J106" s="26"/>
      <c r="K106" s="26" t="s">
        <v>265</v>
      </c>
      <c r="L106" s="26" t="s">
        <v>276</v>
      </c>
      <c r="M106" s="26" t="s">
        <v>441</v>
      </c>
      <c r="N106" s="26" t="s">
        <v>273</v>
      </c>
      <c r="O106" s="26" t="s">
        <v>394</v>
      </c>
      <c r="P106" s="26" t="s">
        <v>442</v>
      </c>
      <c r="Q106" s="26"/>
    </row>
    <row r="107" spans="2:17">
      <c r="B107" s="26"/>
      <c r="C107" s="26"/>
      <c r="D107" s="26"/>
      <c r="E107" s="26"/>
      <c r="F107" s="26"/>
      <c r="G107" s="27"/>
      <c r="H107" s="27"/>
      <c r="I107" s="27"/>
      <c r="J107" s="26"/>
      <c r="K107" s="26" t="s">
        <v>265</v>
      </c>
      <c r="L107" s="26" t="s">
        <v>266</v>
      </c>
      <c r="M107" s="26" t="s">
        <v>443</v>
      </c>
      <c r="N107" s="26" t="s">
        <v>262</v>
      </c>
      <c r="O107" s="26" t="s">
        <v>444</v>
      </c>
      <c r="P107" s="26" t="s">
        <v>445</v>
      </c>
      <c r="Q107" s="26"/>
    </row>
    <row r="108" spans="2:17">
      <c r="B108" s="26"/>
      <c r="C108" s="26"/>
      <c r="D108" s="26"/>
      <c r="E108" s="26"/>
      <c r="F108" s="26"/>
      <c r="G108" s="27"/>
      <c r="H108" s="27"/>
      <c r="I108" s="27"/>
      <c r="J108" s="26"/>
      <c r="K108" s="26" t="s">
        <v>265</v>
      </c>
      <c r="L108" s="26" t="s">
        <v>271</v>
      </c>
      <c r="M108" s="26" t="s">
        <v>446</v>
      </c>
      <c r="N108" s="26" t="s">
        <v>273</v>
      </c>
      <c r="O108" s="26" t="s">
        <v>447</v>
      </c>
      <c r="P108" s="26" t="s">
        <v>283</v>
      </c>
      <c r="Q108" s="26"/>
    </row>
    <row r="109" ht="67.5" spans="2:17">
      <c r="B109" s="26"/>
      <c r="C109" s="26"/>
      <c r="D109" s="26"/>
      <c r="E109" s="26"/>
      <c r="F109" s="26"/>
      <c r="G109" s="27"/>
      <c r="H109" s="27"/>
      <c r="I109" s="27"/>
      <c r="J109" s="26"/>
      <c r="K109" s="26" t="s">
        <v>284</v>
      </c>
      <c r="L109" s="26" t="s">
        <v>317</v>
      </c>
      <c r="M109" s="26" t="s">
        <v>448</v>
      </c>
      <c r="N109" s="26" t="s">
        <v>291</v>
      </c>
      <c r="O109" s="26" t="s">
        <v>292</v>
      </c>
      <c r="P109" s="26"/>
      <c r="Q109" s="26"/>
    </row>
    <row r="110" spans="2:17">
      <c r="B110" s="26"/>
      <c r="C110" s="26" t="s">
        <v>449</v>
      </c>
      <c r="D110" s="26" t="s">
        <v>255</v>
      </c>
      <c r="E110" s="26" t="s">
        <v>431</v>
      </c>
      <c r="F110" s="26" t="s">
        <v>438</v>
      </c>
      <c r="G110" s="27">
        <v>166540</v>
      </c>
      <c r="H110" s="27"/>
      <c r="I110" s="27">
        <v>166540</v>
      </c>
      <c r="J110" s="26" t="s">
        <v>450</v>
      </c>
      <c r="K110" s="26" t="s">
        <v>265</v>
      </c>
      <c r="L110" s="26" t="s">
        <v>271</v>
      </c>
      <c r="M110" s="26" t="s">
        <v>451</v>
      </c>
      <c r="N110" s="26" t="s">
        <v>268</v>
      </c>
      <c r="O110" s="26" t="s">
        <v>351</v>
      </c>
      <c r="P110" s="26" t="s">
        <v>319</v>
      </c>
      <c r="Q110" s="26"/>
    </row>
    <row r="111" spans="2:17">
      <c r="B111" s="26"/>
      <c r="C111" s="26"/>
      <c r="D111" s="26"/>
      <c r="E111" s="26"/>
      <c r="F111" s="26"/>
      <c r="G111" s="27"/>
      <c r="H111" s="27"/>
      <c r="I111" s="27"/>
      <c r="J111" s="26"/>
      <c r="K111" s="26" t="s">
        <v>265</v>
      </c>
      <c r="L111" s="26" t="s">
        <v>276</v>
      </c>
      <c r="M111" s="26" t="s">
        <v>452</v>
      </c>
      <c r="N111" s="26" t="s">
        <v>273</v>
      </c>
      <c r="O111" s="26" t="s">
        <v>296</v>
      </c>
      <c r="P111" s="26" t="s">
        <v>278</v>
      </c>
      <c r="Q111" s="26"/>
    </row>
    <row r="112" spans="2:17">
      <c r="B112" s="26"/>
      <c r="C112" s="26"/>
      <c r="D112" s="26"/>
      <c r="E112" s="26"/>
      <c r="F112" s="26"/>
      <c r="G112" s="27"/>
      <c r="H112" s="27"/>
      <c r="I112" s="27"/>
      <c r="J112" s="26"/>
      <c r="K112" s="26" t="s">
        <v>265</v>
      </c>
      <c r="L112" s="26" t="s">
        <v>266</v>
      </c>
      <c r="M112" s="26" t="s">
        <v>453</v>
      </c>
      <c r="N112" s="26" t="s">
        <v>262</v>
      </c>
      <c r="O112" s="26" t="s">
        <v>384</v>
      </c>
      <c r="P112" s="26" t="s">
        <v>434</v>
      </c>
      <c r="Q112" s="26"/>
    </row>
    <row r="113" spans="2:17">
      <c r="B113" s="26"/>
      <c r="C113" s="26"/>
      <c r="D113" s="26"/>
      <c r="E113" s="26"/>
      <c r="F113" s="26"/>
      <c r="G113" s="27"/>
      <c r="H113" s="27"/>
      <c r="I113" s="27"/>
      <c r="J113" s="26"/>
      <c r="K113" s="26" t="s">
        <v>259</v>
      </c>
      <c r="L113" s="26" t="s">
        <v>260</v>
      </c>
      <c r="M113" s="26" t="s">
        <v>454</v>
      </c>
      <c r="N113" s="26" t="s">
        <v>273</v>
      </c>
      <c r="O113" s="26" t="s">
        <v>455</v>
      </c>
      <c r="P113" s="26" t="s">
        <v>264</v>
      </c>
      <c r="Q113" s="26"/>
    </row>
    <row r="114" ht="22.5" spans="2:17">
      <c r="B114" s="26"/>
      <c r="C114" s="26"/>
      <c r="D114" s="26"/>
      <c r="E114" s="26"/>
      <c r="F114" s="26"/>
      <c r="G114" s="27"/>
      <c r="H114" s="27"/>
      <c r="I114" s="27"/>
      <c r="J114" s="26"/>
      <c r="K114" s="26" t="s">
        <v>279</v>
      </c>
      <c r="L114" s="26" t="s">
        <v>280</v>
      </c>
      <c r="M114" s="26" t="s">
        <v>293</v>
      </c>
      <c r="N114" s="26" t="s">
        <v>268</v>
      </c>
      <c r="O114" s="26" t="s">
        <v>282</v>
      </c>
      <c r="P114" s="26" t="s">
        <v>283</v>
      </c>
      <c r="Q114" s="26"/>
    </row>
    <row r="115" ht="22.5" spans="2:17">
      <c r="B115" s="26"/>
      <c r="C115" s="26"/>
      <c r="D115" s="26"/>
      <c r="E115" s="26"/>
      <c r="F115" s="26"/>
      <c r="G115" s="27"/>
      <c r="H115" s="27"/>
      <c r="I115" s="27"/>
      <c r="J115" s="26"/>
      <c r="K115" s="26" t="s">
        <v>284</v>
      </c>
      <c r="L115" s="26" t="s">
        <v>317</v>
      </c>
      <c r="M115" s="26" t="s">
        <v>456</v>
      </c>
      <c r="N115" s="26" t="s">
        <v>291</v>
      </c>
      <c r="O115" s="26" t="s">
        <v>292</v>
      </c>
      <c r="P115" s="26"/>
      <c r="Q115" s="26"/>
    </row>
    <row r="116" spans="2:17">
      <c r="B116" s="26"/>
      <c r="C116" s="26" t="s">
        <v>457</v>
      </c>
      <c r="D116" s="26" t="s">
        <v>255</v>
      </c>
      <c r="E116" s="26" t="s">
        <v>431</v>
      </c>
      <c r="F116" s="26" t="s">
        <v>438</v>
      </c>
      <c r="G116" s="27">
        <v>38000</v>
      </c>
      <c r="H116" s="27"/>
      <c r="I116" s="27">
        <v>38000</v>
      </c>
      <c r="J116" s="26" t="s">
        <v>458</v>
      </c>
      <c r="K116" s="26" t="s">
        <v>259</v>
      </c>
      <c r="L116" s="26" t="s">
        <v>260</v>
      </c>
      <c r="M116" s="26" t="s">
        <v>454</v>
      </c>
      <c r="N116" s="26" t="s">
        <v>273</v>
      </c>
      <c r="O116" s="26" t="s">
        <v>459</v>
      </c>
      <c r="P116" s="26" t="s">
        <v>264</v>
      </c>
      <c r="Q116" s="26"/>
    </row>
    <row r="117" spans="2:17">
      <c r="B117" s="26"/>
      <c r="C117" s="26"/>
      <c r="D117" s="26"/>
      <c r="E117" s="26"/>
      <c r="F117" s="26"/>
      <c r="G117" s="27"/>
      <c r="H117" s="27"/>
      <c r="I117" s="27"/>
      <c r="J117" s="26"/>
      <c r="K117" s="26" t="s">
        <v>265</v>
      </c>
      <c r="L117" s="26" t="s">
        <v>266</v>
      </c>
      <c r="M117" s="26" t="s">
        <v>460</v>
      </c>
      <c r="N117" s="26" t="s">
        <v>262</v>
      </c>
      <c r="O117" s="26" t="s">
        <v>444</v>
      </c>
      <c r="P117" s="26" t="s">
        <v>434</v>
      </c>
      <c r="Q117" s="26"/>
    </row>
    <row r="118" spans="2:17">
      <c r="B118" s="26"/>
      <c r="C118" s="26"/>
      <c r="D118" s="26"/>
      <c r="E118" s="26"/>
      <c r="F118" s="26"/>
      <c r="G118" s="27"/>
      <c r="H118" s="27"/>
      <c r="I118" s="27"/>
      <c r="J118" s="26"/>
      <c r="K118" s="26" t="s">
        <v>265</v>
      </c>
      <c r="L118" s="26" t="s">
        <v>271</v>
      </c>
      <c r="M118" s="26" t="s">
        <v>451</v>
      </c>
      <c r="N118" s="26" t="s">
        <v>268</v>
      </c>
      <c r="O118" s="26" t="s">
        <v>351</v>
      </c>
      <c r="P118" s="26" t="s">
        <v>319</v>
      </c>
      <c r="Q118" s="26"/>
    </row>
    <row r="119" spans="2:17">
      <c r="B119" s="26"/>
      <c r="C119" s="26"/>
      <c r="D119" s="26"/>
      <c r="E119" s="26"/>
      <c r="F119" s="26"/>
      <c r="G119" s="27"/>
      <c r="H119" s="27"/>
      <c r="I119" s="27"/>
      <c r="J119" s="26"/>
      <c r="K119" s="26" t="s">
        <v>265</v>
      </c>
      <c r="L119" s="26" t="s">
        <v>276</v>
      </c>
      <c r="M119" s="26" t="s">
        <v>376</v>
      </c>
      <c r="N119" s="26" t="s">
        <v>273</v>
      </c>
      <c r="O119" s="26" t="s">
        <v>296</v>
      </c>
      <c r="P119" s="26" t="s">
        <v>278</v>
      </c>
      <c r="Q119" s="26"/>
    </row>
    <row r="120" ht="22.5" spans="2:17">
      <c r="B120" s="26"/>
      <c r="C120" s="26"/>
      <c r="D120" s="26"/>
      <c r="E120" s="26"/>
      <c r="F120" s="26"/>
      <c r="G120" s="27"/>
      <c r="H120" s="27"/>
      <c r="I120" s="27"/>
      <c r="J120" s="26"/>
      <c r="K120" s="26" t="s">
        <v>279</v>
      </c>
      <c r="L120" s="26" t="s">
        <v>280</v>
      </c>
      <c r="M120" s="26" t="s">
        <v>293</v>
      </c>
      <c r="N120" s="26" t="s">
        <v>268</v>
      </c>
      <c r="O120" s="26" t="s">
        <v>282</v>
      </c>
      <c r="P120" s="26" t="s">
        <v>283</v>
      </c>
      <c r="Q120" s="26"/>
    </row>
    <row r="121" ht="22.5" spans="2:17">
      <c r="B121" s="26"/>
      <c r="C121" s="26"/>
      <c r="D121" s="26"/>
      <c r="E121" s="26"/>
      <c r="F121" s="26"/>
      <c r="G121" s="27"/>
      <c r="H121" s="27"/>
      <c r="I121" s="27"/>
      <c r="J121" s="26"/>
      <c r="K121" s="26" t="s">
        <v>284</v>
      </c>
      <c r="L121" s="26" t="s">
        <v>317</v>
      </c>
      <c r="M121" s="26" t="s">
        <v>456</v>
      </c>
      <c r="N121" s="26" t="s">
        <v>291</v>
      </c>
      <c r="O121" s="26" t="s">
        <v>292</v>
      </c>
      <c r="P121" s="26"/>
      <c r="Q121" s="26"/>
    </row>
    <row r="122" ht="33.75" spans="2:17">
      <c r="B122" s="26"/>
      <c r="C122" s="26" t="s">
        <v>461</v>
      </c>
      <c r="D122" s="26" t="s">
        <v>255</v>
      </c>
      <c r="E122" s="26" t="s">
        <v>431</v>
      </c>
      <c r="F122" s="26" t="s">
        <v>438</v>
      </c>
      <c r="G122" s="27">
        <v>160900</v>
      </c>
      <c r="H122" s="27"/>
      <c r="I122" s="27">
        <v>160900</v>
      </c>
      <c r="J122" s="26" t="s">
        <v>462</v>
      </c>
      <c r="K122" s="26" t="s">
        <v>284</v>
      </c>
      <c r="L122" s="26" t="s">
        <v>317</v>
      </c>
      <c r="M122" s="26" t="s">
        <v>463</v>
      </c>
      <c r="N122" s="26" t="s">
        <v>291</v>
      </c>
      <c r="O122" s="26" t="s">
        <v>292</v>
      </c>
      <c r="P122" s="26"/>
      <c r="Q122" s="26"/>
    </row>
    <row r="123" spans="2:17">
      <c r="B123" s="26"/>
      <c r="C123" s="26"/>
      <c r="D123" s="26"/>
      <c r="E123" s="26"/>
      <c r="F123" s="26"/>
      <c r="G123" s="27"/>
      <c r="H123" s="27"/>
      <c r="I123" s="27"/>
      <c r="J123" s="26"/>
      <c r="K123" s="26" t="s">
        <v>259</v>
      </c>
      <c r="L123" s="26" t="s">
        <v>260</v>
      </c>
      <c r="M123" s="26" t="s">
        <v>454</v>
      </c>
      <c r="N123" s="26" t="s">
        <v>273</v>
      </c>
      <c r="O123" s="26" t="s">
        <v>464</v>
      </c>
      <c r="P123" s="26" t="s">
        <v>264</v>
      </c>
      <c r="Q123" s="26"/>
    </row>
    <row r="124" spans="2:17">
      <c r="B124" s="26"/>
      <c r="C124" s="26"/>
      <c r="D124" s="26"/>
      <c r="E124" s="26"/>
      <c r="F124" s="26"/>
      <c r="G124" s="27"/>
      <c r="H124" s="27"/>
      <c r="I124" s="27"/>
      <c r="J124" s="26"/>
      <c r="K124" s="26" t="s">
        <v>265</v>
      </c>
      <c r="L124" s="26" t="s">
        <v>271</v>
      </c>
      <c r="M124" s="26" t="s">
        <v>451</v>
      </c>
      <c r="N124" s="26" t="s">
        <v>268</v>
      </c>
      <c r="O124" s="26" t="s">
        <v>351</v>
      </c>
      <c r="P124" s="26" t="s">
        <v>319</v>
      </c>
      <c r="Q124" s="26"/>
    </row>
    <row r="125" spans="2:17">
      <c r="B125" s="26"/>
      <c r="C125" s="26"/>
      <c r="D125" s="26"/>
      <c r="E125" s="26"/>
      <c r="F125" s="26"/>
      <c r="G125" s="27"/>
      <c r="H125" s="27"/>
      <c r="I125" s="27"/>
      <c r="J125" s="26"/>
      <c r="K125" s="26" t="s">
        <v>265</v>
      </c>
      <c r="L125" s="26" t="s">
        <v>276</v>
      </c>
      <c r="M125" s="26" t="s">
        <v>376</v>
      </c>
      <c r="N125" s="26" t="s">
        <v>273</v>
      </c>
      <c r="O125" s="26" t="s">
        <v>296</v>
      </c>
      <c r="P125" s="26" t="s">
        <v>278</v>
      </c>
      <c r="Q125" s="26"/>
    </row>
    <row r="126" ht="22.5" spans="2:17">
      <c r="B126" s="26"/>
      <c r="C126" s="26"/>
      <c r="D126" s="26"/>
      <c r="E126" s="26"/>
      <c r="F126" s="26"/>
      <c r="G126" s="27"/>
      <c r="H126" s="27"/>
      <c r="I126" s="27"/>
      <c r="J126" s="26"/>
      <c r="K126" s="26" t="s">
        <v>265</v>
      </c>
      <c r="L126" s="26" t="s">
        <v>266</v>
      </c>
      <c r="M126" s="26" t="s">
        <v>465</v>
      </c>
      <c r="N126" s="26" t="s">
        <v>262</v>
      </c>
      <c r="O126" s="26" t="s">
        <v>384</v>
      </c>
      <c r="P126" s="26" t="s">
        <v>434</v>
      </c>
      <c r="Q126" s="26"/>
    </row>
    <row r="127" ht="22.5" spans="2:17">
      <c r="B127" s="26"/>
      <c r="C127" s="26"/>
      <c r="D127" s="26"/>
      <c r="E127" s="26"/>
      <c r="F127" s="26"/>
      <c r="G127" s="27"/>
      <c r="H127" s="27"/>
      <c r="I127" s="27"/>
      <c r="J127" s="26"/>
      <c r="K127" s="26" t="s">
        <v>279</v>
      </c>
      <c r="L127" s="26" t="s">
        <v>280</v>
      </c>
      <c r="M127" s="26" t="s">
        <v>293</v>
      </c>
      <c r="N127" s="26" t="s">
        <v>268</v>
      </c>
      <c r="O127" s="26" t="s">
        <v>282</v>
      </c>
      <c r="P127" s="26" t="s">
        <v>283</v>
      </c>
      <c r="Q127" s="26"/>
    </row>
    <row r="128" ht="22.5" spans="2:17">
      <c r="B128" s="26"/>
      <c r="C128" s="26" t="s">
        <v>466</v>
      </c>
      <c r="D128" s="26" t="s">
        <v>255</v>
      </c>
      <c r="E128" s="26" t="s">
        <v>467</v>
      </c>
      <c r="F128" s="26" t="s">
        <v>257</v>
      </c>
      <c r="G128" s="27">
        <v>76900</v>
      </c>
      <c r="H128" s="27">
        <v>76900</v>
      </c>
      <c r="I128" s="27"/>
      <c r="J128" s="26" t="s">
        <v>468</v>
      </c>
      <c r="K128" s="26" t="s">
        <v>279</v>
      </c>
      <c r="L128" s="26" t="s">
        <v>280</v>
      </c>
      <c r="M128" s="26" t="s">
        <v>293</v>
      </c>
      <c r="N128" s="26" t="s">
        <v>268</v>
      </c>
      <c r="O128" s="26" t="s">
        <v>282</v>
      </c>
      <c r="P128" s="26" t="s">
        <v>283</v>
      </c>
      <c r="Q128" s="26"/>
    </row>
    <row r="129" spans="2:17">
      <c r="B129" s="26"/>
      <c r="C129" s="26"/>
      <c r="D129" s="26"/>
      <c r="E129" s="26"/>
      <c r="F129" s="26"/>
      <c r="G129" s="27"/>
      <c r="H129" s="27"/>
      <c r="I129" s="27"/>
      <c r="J129" s="26"/>
      <c r="K129" s="26" t="s">
        <v>265</v>
      </c>
      <c r="L129" s="26" t="s">
        <v>271</v>
      </c>
      <c r="M129" s="26" t="s">
        <v>469</v>
      </c>
      <c r="N129" s="26" t="s">
        <v>262</v>
      </c>
      <c r="O129" s="26" t="s">
        <v>298</v>
      </c>
      <c r="P129" s="26" t="s">
        <v>283</v>
      </c>
      <c r="Q129" s="26"/>
    </row>
    <row r="130" ht="22.5" spans="2:17">
      <c r="B130" s="26"/>
      <c r="C130" s="26"/>
      <c r="D130" s="26"/>
      <c r="E130" s="26"/>
      <c r="F130" s="26"/>
      <c r="G130" s="27"/>
      <c r="H130" s="27"/>
      <c r="I130" s="27"/>
      <c r="J130" s="26"/>
      <c r="K130" s="26" t="s">
        <v>265</v>
      </c>
      <c r="L130" s="26" t="s">
        <v>266</v>
      </c>
      <c r="M130" s="26" t="s">
        <v>470</v>
      </c>
      <c r="N130" s="26" t="s">
        <v>268</v>
      </c>
      <c r="O130" s="26" t="s">
        <v>351</v>
      </c>
      <c r="P130" s="26" t="s">
        <v>339</v>
      </c>
      <c r="Q130" s="26"/>
    </row>
    <row r="131" spans="2:17">
      <c r="B131" s="26"/>
      <c r="C131" s="26"/>
      <c r="D131" s="26"/>
      <c r="E131" s="26"/>
      <c r="F131" s="26"/>
      <c r="G131" s="27"/>
      <c r="H131" s="27"/>
      <c r="I131" s="27"/>
      <c r="J131" s="26"/>
      <c r="K131" s="26" t="s">
        <v>265</v>
      </c>
      <c r="L131" s="26" t="s">
        <v>276</v>
      </c>
      <c r="M131" s="26" t="s">
        <v>471</v>
      </c>
      <c r="N131" s="26" t="s">
        <v>273</v>
      </c>
      <c r="O131" s="26" t="s">
        <v>274</v>
      </c>
      <c r="P131" s="26" t="s">
        <v>278</v>
      </c>
      <c r="Q131" s="26"/>
    </row>
    <row r="132" ht="22.5" spans="2:17">
      <c r="B132" s="26"/>
      <c r="C132" s="26"/>
      <c r="D132" s="26"/>
      <c r="E132" s="26"/>
      <c r="F132" s="26"/>
      <c r="G132" s="27"/>
      <c r="H132" s="27"/>
      <c r="I132" s="27"/>
      <c r="J132" s="26"/>
      <c r="K132" s="26" t="s">
        <v>284</v>
      </c>
      <c r="L132" s="26" t="s">
        <v>317</v>
      </c>
      <c r="M132" s="26" t="s">
        <v>472</v>
      </c>
      <c r="N132" s="26" t="s">
        <v>291</v>
      </c>
      <c r="O132" s="26" t="s">
        <v>292</v>
      </c>
      <c r="P132" s="26"/>
      <c r="Q132" s="26"/>
    </row>
    <row r="133" spans="2:17">
      <c r="B133" s="26"/>
      <c r="C133" s="26"/>
      <c r="D133" s="26"/>
      <c r="E133" s="26"/>
      <c r="F133" s="26"/>
      <c r="G133" s="27"/>
      <c r="H133" s="27"/>
      <c r="I133" s="27"/>
      <c r="J133" s="26"/>
      <c r="K133" s="26" t="s">
        <v>259</v>
      </c>
      <c r="L133" s="26" t="s">
        <v>260</v>
      </c>
      <c r="M133" s="26" t="s">
        <v>294</v>
      </c>
      <c r="N133" s="26" t="s">
        <v>273</v>
      </c>
      <c r="O133" s="26" t="s">
        <v>473</v>
      </c>
      <c r="P133" s="26" t="s">
        <v>264</v>
      </c>
      <c r="Q133" s="26"/>
    </row>
    <row r="134" ht="22.5" spans="2:17">
      <c r="B134" s="26"/>
      <c r="C134" s="26" t="s">
        <v>474</v>
      </c>
      <c r="D134" s="26" t="s">
        <v>255</v>
      </c>
      <c r="E134" s="26" t="s">
        <v>333</v>
      </c>
      <c r="F134" s="26" t="s">
        <v>257</v>
      </c>
      <c r="G134" s="27">
        <v>50000</v>
      </c>
      <c r="H134" s="27">
        <v>50000</v>
      </c>
      <c r="I134" s="27"/>
      <c r="J134" s="26" t="s">
        <v>475</v>
      </c>
      <c r="K134" s="26" t="s">
        <v>279</v>
      </c>
      <c r="L134" s="26" t="s">
        <v>280</v>
      </c>
      <c r="M134" s="26" t="s">
        <v>293</v>
      </c>
      <c r="N134" s="26" t="s">
        <v>268</v>
      </c>
      <c r="O134" s="26" t="s">
        <v>282</v>
      </c>
      <c r="P134" s="26" t="s">
        <v>283</v>
      </c>
      <c r="Q134" s="26"/>
    </row>
    <row r="135" ht="33.75" spans="2:17">
      <c r="B135" s="26"/>
      <c r="C135" s="26"/>
      <c r="D135" s="26"/>
      <c r="E135" s="26"/>
      <c r="F135" s="26"/>
      <c r="G135" s="27"/>
      <c r="H135" s="27"/>
      <c r="I135" s="27"/>
      <c r="J135" s="26"/>
      <c r="K135" s="26" t="s">
        <v>284</v>
      </c>
      <c r="L135" s="26" t="s">
        <v>317</v>
      </c>
      <c r="M135" s="26" t="s">
        <v>476</v>
      </c>
      <c r="N135" s="26" t="s">
        <v>291</v>
      </c>
      <c r="O135" s="26" t="s">
        <v>292</v>
      </c>
      <c r="P135" s="26"/>
      <c r="Q135" s="26"/>
    </row>
    <row r="136" spans="2:17">
      <c r="B136" s="26"/>
      <c r="C136" s="26"/>
      <c r="D136" s="26"/>
      <c r="E136" s="26"/>
      <c r="F136" s="26"/>
      <c r="G136" s="27"/>
      <c r="H136" s="27"/>
      <c r="I136" s="27"/>
      <c r="J136" s="26"/>
      <c r="K136" s="26" t="s">
        <v>265</v>
      </c>
      <c r="L136" s="26" t="s">
        <v>276</v>
      </c>
      <c r="M136" s="26" t="s">
        <v>477</v>
      </c>
      <c r="N136" s="26" t="s">
        <v>273</v>
      </c>
      <c r="O136" s="26" t="s">
        <v>274</v>
      </c>
      <c r="P136" s="26" t="s">
        <v>278</v>
      </c>
      <c r="Q136" s="26"/>
    </row>
    <row r="137" ht="22.5" spans="2:17">
      <c r="B137" s="26"/>
      <c r="C137" s="26"/>
      <c r="D137" s="26"/>
      <c r="E137" s="26"/>
      <c r="F137" s="26"/>
      <c r="G137" s="27"/>
      <c r="H137" s="27"/>
      <c r="I137" s="27"/>
      <c r="J137" s="26"/>
      <c r="K137" s="26" t="s">
        <v>265</v>
      </c>
      <c r="L137" s="26" t="s">
        <v>266</v>
      </c>
      <c r="M137" s="26" t="s">
        <v>478</v>
      </c>
      <c r="N137" s="26" t="s">
        <v>268</v>
      </c>
      <c r="O137" s="26" t="s">
        <v>394</v>
      </c>
      <c r="P137" s="26" t="s">
        <v>270</v>
      </c>
      <c r="Q137" s="26"/>
    </row>
    <row r="138" ht="33.75" spans="2:17">
      <c r="B138" s="26"/>
      <c r="C138" s="26"/>
      <c r="D138" s="26"/>
      <c r="E138" s="26"/>
      <c r="F138" s="26"/>
      <c r="G138" s="27"/>
      <c r="H138" s="27"/>
      <c r="I138" s="27"/>
      <c r="J138" s="26"/>
      <c r="K138" s="26" t="s">
        <v>265</v>
      </c>
      <c r="L138" s="26" t="s">
        <v>271</v>
      </c>
      <c r="M138" s="26" t="s">
        <v>479</v>
      </c>
      <c r="N138" s="26" t="s">
        <v>262</v>
      </c>
      <c r="O138" s="26" t="s">
        <v>298</v>
      </c>
      <c r="P138" s="26" t="s">
        <v>283</v>
      </c>
      <c r="Q138" s="26"/>
    </row>
    <row r="139" spans="2:17">
      <c r="B139" s="26"/>
      <c r="C139" s="26"/>
      <c r="D139" s="26"/>
      <c r="E139" s="26"/>
      <c r="F139" s="26"/>
      <c r="G139" s="27"/>
      <c r="H139" s="27"/>
      <c r="I139" s="27"/>
      <c r="J139" s="26"/>
      <c r="K139" s="26" t="s">
        <v>259</v>
      </c>
      <c r="L139" s="26" t="s">
        <v>260</v>
      </c>
      <c r="M139" s="26" t="s">
        <v>294</v>
      </c>
      <c r="N139" s="26" t="s">
        <v>273</v>
      </c>
      <c r="O139" s="26" t="s">
        <v>480</v>
      </c>
      <c r="P139" s="26" t="s">
        <v>264</v>
      </c>
      <c r="Q139" s="26"/>
    </row>
  </sheetData>
  <mergeCells count="171">
    <mergeCell ref="B2:Q2"/>
    <mergeCell ref="B3:C3"/>
    <mergeCell ref="P3:Q3"/>
    <mergeCell ref="H4:I4"/>
    <mergeCell ref="B4:B5"/>
    <mergeCell ref="B6:B139"/>
    <mergeCell ref="C4:C5"/>
    <mergeCell ref="C6:C11"/>
    <mergeCell ref="C12:C17"/>
    <mergeCell ref="C18:C23"/>
    <mergeCell ref="C24:C30"/>
    <mergeCell ref="C31:C37"/>
    <mergeCell ref="C38:C43"/>
    <mergeCell ref="C44:C49"/>
    <mergeCell ref="C50:C58"/>
    <mergeCell ref="C59:C64"/>
    <mergeCell ref="C65:C75"/>
    <mergeCell ref="C76:C86"/>
    <mergeCell ref="C87:C97"/>
    <mergeCell ref="C98:C103"/>
    <mergeCell ref="C104:C109"/>
    <mergeCell ref="C110:C115"/>
    <mergeCell ref="C116:C121"/>
    <mergeCell ref="C122:C127"/>
    <mergeCell ref="C128:C133"/>
    <mergeCell ref="C134:C139"/>
    <mergeCell ref="D4:D5"/>
    <mergeCell ref="D6:D11"/>
    <mergeCell ref="D12:D17"/>
    <mergeCell ref="D18:D23"/>
    <mergeCell ref="D24:D30"/>
    <mergeCell ref="D31:D37"/>
    <mergeCell ref="D38:D43"/>
    <mergeCell ref="D44:D49"/>
    <mergeCell ref="D50:D58"/>
    <mergeCell ref="D59:D64"/>
    <mergeCell ref="D65:D75"/>
    <mergeCell ref="D76:D86"/>
    <mergeCell ref="D87:D97"/>
    <mergeCell ref="D98:D103"/>
    <mergeCell ref="D104:D109"/>
    <mergeCell ref="D110:D115"/>
    <mergeCell ref="D116:D121"/>
    <mergeCell ref="D122:D127"/>
    <mergeCell ref="D128:D133"/>
    <mergeCell ref="D134:D139"/>
    <mergeCell ref="E4:E5"/>
    <mergeCell ref="E6:E11"/>
    <mergeCell ref="E12:E17"/>
    <mergeCell ref="E18:E23"/>
    <mergeCell ref="E24:E30"/>
    <mergeCell ref="E31:E37"/>
    <mergeCell ref="E38:E43"/>
    <mergeCell ref="E44:E49"/>
    <mergeCell ref="E50:E58"/>
    <mergeCell ref="E59:E64"/>
    <mergeCell ref="E65:E75"/>
    <mergeCell ref="E76:E86"/>
    <mergeCell ref="E87:E97"/>
    <mergeCell ref="E98:E103"/>
    <mergeCell ref="E104:E109"/>
    <mergeCell ref="E110:E115"/>
    <mergeCell ref="E116:E121"/>
    <mergeCell ref="E122:E127"/>
    <mergeCell ref="E128:E133"/>
    <mergeCell ref="E134:E139"/>
    <mergeCell ref="F4:F5"/>
    <mergeCell ref="F6:F11"/>
    <mergeCell ref="F12:F17"/>
    <mergeCell ref="F18:F23"/>
    <mergeCell ref="F24:F30"/>
    <mergeCell ref="F31:F37"/>
    <mergeCell ref="F38:F43"/>
    <mergeCell ref="F44:F49"/>
    <mergeCell ref="F50:F58"/>
    <mergeCell ref="F59:F64"/>
    <mergeCell ref="F65:F75"/>
    <mergeCell ref="F76:F86"/>
    <mergeCell ref="F87:F97"/>
    <mergeCell ref="F98:F103"/>
    <mergeCell ref="F104:F109"/>
    <mergeCell ref="F110:F115"/>
    <mergeCell ref="F116:F121"/>
    <mergeCell ref="F122:F127"/>
    <mergeCell ref="F128:F133"/>
    <mergeCell ref="F134:F139"/>
    <mergeCell ref="G4:G5"/>
    <mergeCell ref="G6:G11"/>
    <mergeCell ref="G12:G17"/>
    <mergeCell ref="G18:G23"/>
    <mergeCell ref="G24:G30"/>
    <mergeCell ref="G31:G37"/>
    <mergeCell ref="G38:G43"/>
    <mergeCell ref="G44:G49"/>
    <mergeCell ref="G50:G58"/>
    <mergeCell ref="G59:G64"/>
    <mergeCell ref="G65:G75"/>
    <mergeCell ref="G76:G86"/>
    <mergeCell ref="G87:G97"/>
    <mergeCell ref="G98:G103"/>
    <mergeCell ref="G104:G109"/>
    <mergeCell ref="G110:G115"/>
    <mergeCell ref="G116:G121"/>
    <mergeCell ref="G122:G127"/>
    <mergeCell ref="G128:G133"/>
    <mergeCell ref="G134:G139"/>
    <mergeCell ref="H6:H11"/>
    <mergeCell ref="H12:H17"/>
    <mergeCell ref="H18:H23"/>
    <mergeCell ref="H24:H30"/>
    <mergeCell ref="H31:H37"/>
    <mergeCell ref="H38:H43"/>
    <mergeCell ref="H44:H49"/>
    <mergeCell ref="H50:H58"/>
    <mergeCell ref="H59:H64"/>
    <mergeCell ref="H65:H75"/>
    <mergeCell ref="H76:H86"/>
    <mergeCell ref="H87:H97"/>
    <mergeCell ref="H98:H103"/>
    <mergeCell ref="H104:H109"/>
    <mergeCell ref="H110:H115"/>
    <mergeCell ref="H116:H121"/>
    <mergeCell ref="H122:H127"/>
    <mergeCell ref="H128:H133"/>
    <mergeCell ref="H134:H139"/>
    <mergeCell ref="I6:I11"/>
    <mergeCell ref="I12:I17"/>
    <mergeCell ref="I18:I23"/>
    <mergeCell ref="I24:I30"/>
    <mergeCell ref="I31:I37"/>
    <mergeCell ref="I38:I43"/>
    <mergeCell ref="I44:I49"/>
    <mergeCell ref="I50:I58"/>
    <mergeCell ref="I59:I64"/>
    <mergeCell ref="I65:I75"/>
    <mergeCell ref="I76:I86"/>
    <mergeCell ref="I87:I97"/>
    <mergeCell ref="I98:I103"/>
    <mergeCell ref="I104:I109"/>
    <mergeCell ref="I110:I115"/>
    <mergeCell ref="I116:I121"/>
    <mergeCell ref="I122:I127"/>
    <mergeCell ref="I128:I133"/>
    <mergeCell ref="I134:I139"/>
    <mergeCell ref="J4:J5"/>
    <mergeCell ref="J6:J11"/>
    <mergeCell ref="J12:J17"/>
    <mergeCell ref="J18:J23"/>
    <mergeCell ref="J24:J30"/>
    <mergeCell ref="J31:J37"/>
    <mergeCell ref="J38:J43"/>
    <mergeCell ref="J44:J49"/>
    <mergeCell ref="J50:J58"/>
    <mergeCell ref="J59:J64"/>
    <mergeCell ref="J65:J75"/>
    <mergeCell ref="J76:J86"/>
    <mergeCell ref="J87:J97"/>
    <mergeCell ref="J98:J103"/>
    <mergeCell ref="J104:J109"/>
    <mergeCell ref="J110:J115"/>
    <mergeCell ref="J116:J121"/>
    <mergeCell ref="J122:J127"/>
    <mergeCell ref="J128:J133"/>
    <mergeCell ref="J134:J139"/>
    <mergeCell ref="K4:K5"/>
    <mergeCell ref="L4:L5"/>
    <mergeCell ref="M4:M5"/>
    <mergeCell ref="N4:N5"/>
    <mergeCell ref="O4:O5"/>
    <mergeCell ref="P4:P5"/>
    <mergeCell ref="Q4:Q5"/>
  </mergeCells>
  <printOptions horizontalCentered="1"/>
  <pageMargins left="0.708000004291534" right="0.708000004291534" top="1.06200003623962" bottom="0.86599999666214" header="0" footer="0"/>
  <pageSetup paperSize="9" scale="43" fitToHeight="0"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2"/>
  <sheetViews>
    <sheetView workbookViewId="0">
      <selection activeCell="A1" sqref="A1"/>
    </sheetView>
  </sheetViews>
  <sheetFormatPr defaultColWidth="10" defaultRowHeight="13.5"/>
  <cols>
    <col min="1" max="1" width="1.53333333333333" customWidth="1"/>
    <col min="2" max="2" width="21.0333333333333" customWidth="1"/>
    <col min="3" max="10" width="16.4083333333333" customWidth="1"/>
    <col min="11" max="11" width="1.53333333333333" customWidth="1"/>
  </cols>
  <sheetData>
    <row r="1" ht="16.25" customHeight="1" spans="1:11">
      <c r="A1" s="1"/>
      <c r="B1" s="2"/>
      <c r="C1" s="3"/>
      <c r="D1" s="4"/>
      <c r="E1" s="4"/>
      <c r="F1" s="4"/>
      <c r="G1" s="4"/>
      <c r="H1" s="4"/>
      <c r="I1" s="4"/>
      <c r="J1" s="4"/>
      <c r="K1" s="17"/>
    </row>
    <row r="2" ht="22.8" customHeight="1" spans="1:11">
      <c r="A2" s="1"/>
      <c r="B2" s="5" t="s">
        <v>481</v>
      </c>
      <c r="C2" s="5"/>
      <c r="D2" s="5"/>
      <c r="E2" s="5"/>
      <c r="F2" s="5"/>
      <c r="G2" s="5"/>
      <c r="H2" s="5"/>
      <c r="I2" s="5"/>
      <c r="J2" s="5"/>
      <c r="K2" s="17"/>
    </row>
    <row r="3" ht="22.8" customHeight="1" spans="1:11">
      <c r="A3" s="6"/>
      <c r="B3" s="7" t="s">
        <v>482</v>
      </c>
      <c r="C3" s="7"/>
      <c r="D3" s="7"/>
      <c r="E3" s="7"/>
      <c r="F3" s="7"/>
      <c r="G3" s="7"/>
      <c r="H3" s="7"/>
      <c r="I3" s="7"/>
      <c r="J3" s="7"/>
      <c r="K3" s="18"/>
    </row>
    <row r="4" ht="16.55" customHeight="1" spans="1:11">
      <c r="A4" s="8"/>
      <c r="B4" s="9" t="s">
        <v>483</v>
      </c>
      <c r="C4" s="9"/>
      <c r="D4" s="10"/>
      <c r="E4" s="10"/>
      <c r="F4" s="10"/>
      <c r="G4" s="10"/>
      <c r="H4" s="10"/>
      <c r="I4" s="10"/>
      <c r="J4" s="10"/>
      <c r="K4" s="19"/>
    </row>
    <row r="5" ht="16.55" customHeight="1" spans="1:11">
      <c r="A5" s="11"/>
      <c r="B5" s="9" t="s">
        <v>484</v>
      </c>
      <c r="C5" s="9"/>
      <c r="D5" s="9" t="s">
        <v>485</v>
      </c>
      <c r="E5" s="9" t="s">
        <v>486</v>
      </c>
      <c r="F5" s="9"/>
      <c r="G5" s="9"/>
      <c r="H5" s="9" t="s">
        <v>253</v>
      </c>
      <c r="I5" s="9"/>
      <c r="J5" s="9"/>
      <c r="K5" s="3"/>
    </row>
    <row r="6" ht="16.55" customHeight="1" spans="1:11">
      <c r="A6" s="8"/>
      <c r="B6" s="9"/>
      <c r="C6" s="9"/>
      <c r="D6" s="9"/>
      <c r="E6" s="9" t="s">
        <v>52</v>
      </c>
      <c r="F6" s="9" t="s">
        <v>73</v>
      </c>
      <c r="G6" s="9" t="s">
        <v>74</v>
      </c>
      <c r="H6" s="9" t="s">
        <v>52</v>
      </c>
      <c r="I6" s="9" t="s">
        <v>73</v>
      </c>
      <c r="J6" s="9" t="s">
        <v>74</v>
      </c>
      <c r="K6" s="19"/>
    </row>
    <row r="7" ht="16.55" customHeight="1" spans="1:11">
      <c r="A7" s="8"/>
      <c r="B7" s="9"/>
      <c r="C7" s="9"/>
      <c r="D7" s="12"/>
      <c r="E7" s="12"/>
      <c r="F7" s="13"/>
      <c r="G7" s="13"/>
      <c r="H7" s="13"/>
      <c r="I7" s="13"/>
      <c r="J7" s="13"/>
      <c r="K7" s="19"/>
    </row>
    <row r="8" ht="57.5" customHeight="1" spans="1:11">
      <c r="A8" s="8"/>
      <c r="B8" s="9" t="s">
        <v>487</v>
      </c>
      <c r="C8" s="9" t="s">
        <v>487</v>
      </c>
      <c r="D8" s="14" t="s">
        <v>488</v>
      </c>
      <c r="E8" s="14"/>
      <c r="F8" s="14"/>
      <c r="G8" s="14"/>
      <c r="H8" s="14"/>
      <c r="I8" s="14"/>
      <c r="J8" s="14"/>
      <c r="K8" s="19"/>
    </row>
    <row r="9" ht="57.5" customHeight="1" spans="1:11">
      <c r="A9" s="8"/>
      <c r="B9" s="9"/>
      <c r="C9" s="9" t="s">
        <v>489</v>
      </c>
      <c r="D9" s="14" t="s">
        <v>488</v>
      </c>
      <c r="E9" s="14"/>
      <c r="F9" s="14"/>
      <c r="G9" s="14"/>
      <c r="H9" s="14"/>
      <c r="I9" s="14"/>
      <c r="J9" s="14"/>
      <c r="K9" s="19"/>
    </row>
    <row r="10" ht="16.55" customHeight="1" spans="1:11">
      <c r="A10" s="8"/>
      <c r="B10" s="9"/>
      <c r="C10" s="9" t="s">
        <v>490</v>
      </c>
      <c r="D10" s="9"/>
      <c r="E10" s="9" t="s">
        <v>491</v>
      </c>
      <c r="F10" s="9"/>
      <c r="G10" s="9" t="s">
        <v>492</v>
      </c>
      <c r="H10" s="9" t="s">
        <v>493</v>
      </c>
      <c r="I10" s="9"/>
      <c r="J10" s="9" t="s">
        <v>494</v>
      </c>
      <c r="K10" s="19"/>
    </row>
    <row r="11" ht="16.55" customHeight="1" spans="1:11">
      <c r="A11" s="8"/>
      <c r="B11" s="9"/>
      <c r="C11" s="14"/>
      <c r="D11" s="14"/>
      <c r="E11" s="14"/>
      <c r="F11" s="14"/>
      <c r="G11" s="14"/>
      <c r="H11" s="14"/>
      <c r="I11" s="14"/>
      <c r="J11" s="14"/>
      <c r="K11" s="19"/>
    </row>
    <row r="12" ht="16.55" customHeight="1" spans="1:11">
      <c r="A12" s="15"/>
      <c r="B12" s="16"/>
      <c r="C12" s="16"/>
      <c r="D12" s="16"/>
      <c r="E12" s="16"/>
      <c r="F12" s="16"/>
      <c r="G12" s="16"/>
      <c r="H12" s="16"/>
      <c r="I12" s="16"/>
      <c r="J12" s="16"/>
      <c r="K12" s="20"/>
    </row>
  </sheetData>
  <mergeCells count="17">
    <mergeCell ref="B2:J2"/>
    <mergeCell ref="B3:J3"/>
    <mergeCell ref="B4:C4"/>
    <mergeCell ref="D4:J4"/>
    <mergeCell ref="E5:G5"/>
    <mergeCell ref="H5:J5"/>
    <mergeCell ref="D8:J8"/>
    <mergeCell ref="D9:J9"/>
    <mergeCell ref="C10:D10"/>
    <mergeCell ref="E10:F10"/>
    <mergeCell ref="H10:I10"/>
    <mergeCell ref="C11:D11"/>
    <mergeCell ref="E11:F11"/>
    <mergeCell ref="H11:I11"/>
    <mergeCell ref="B8:B11"/>
    <mergeCell ref="D5:D6"/>
    <mergeCell ref="B5:C7"/>
  </mergeCells>
  <printOptions horizontalCentered="1"/>
  <pageMargins left="0.708000004291534" right="0.708000004291534" top="1.06200003623962" bottom="0.86599999666214" header="0" footer="0"/>
  <pageSetup paperSize="9" scale="8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8"/>
  <sheetViews>
    <sheetView workbookViewId="0">
      <pane ySplit="5" topLeftCell="A6" activePane="bottomLeft" state="frozen"/>
      <selection/>
      <selection pane="bottomLeft" activeCell="M16" sqref="M16"/>
    </sheetView>
  </sheetViews>
  <sheetFormatPr defaultColWidth="10" defaultRowHeight="13.5" outlineLevelRow="7"/>
  <cols>
    <col min="1" max="1" width="1.53333333333333" customWidth="1"/>
    <col min="2" max="2" width="11.9416666666667" customWidth="1"/>
    <col min="3" max="3" width="30.775" customWidth="1"/>
    <col min="4" max="4" width="13.125" customWidth="1"/>
    <col min="5" max="5" width="14" customWidth="1"/>
    <col min="6" max="9" width="12.3083333333333" customWidth="1"/>
    <col min="10" max="10" width="14.125" customWidth="1"/>
    <col min="11" max="13" width="12.3083333333333" customWidth="1"/>
    <col min="14" max="15" width="10.2583333333333" customWidth="1"/>
    <col min="16" max="20" width="12.3083333333333" customWidth="1"/>
    <col min="21" max="21" width="1.53333333333333" customWidth="1"/>
    <col min="22" max="23" width="9.76666666666667" customWidth="1"/>
  </cols>
  <sheetData>
    <row r="1" ht="16.25" customHeight="1" spans="1:21">
      <c r="A1" s="50"/>
      <c r="B1" s="51"/>
      <c r="C1" s="51"/>
      <c r="D1" s="50"/>
      <c r="E1" s="50"/>
      <c r="F1" s="50"/>
      <c r="G1" s="50"/>
      <c r="H1" s="50"/>
      <c r="I1" s="50"/>
      <c r="J1" s="1"/>
      <c r="K1" s="1"/>
      <c r="L1" s="1"/>
      <c r="M1" s="1"/>
      <c r="N1" s="1"/>
      <c r="O1" s="50"/>
      <c r="P1" s="50"/>
      <c r="Q1" s="50"/>
      <c r="R1" s="50"/>
      <c r="S1" s="50"/>
      <c r="T1" s="50"/>
      <c r="U1" s="17"/>
    </row>
    <row r="2" ht="22.8" customHeight="1" spans="1:21">
      <c r="A2" s="50"/>
      <c r="B2" s="5" t="s">
        <v>49</v>
      </c>
      <c r="C2" s="5"/>
      <c r="D2" s="5"/>
      <c r="E2" s="5"/>
      <c r="F2" s="5"/>
      <c r="G2" s="5"/>
      <c r="H2" s="5"/>
      <c r="I2" s="5"/>
      <c r="J2" s="5"/>
      <c r="K2" s="5"/>
      <c r="L2" s="5"/>
      <c r="M2" s="5"/>
      <c r="N2" s="5"/>
      <c r="O2" s="5"/>
      <c r="P2" s="5"/>
      <c r="Q2" s="5"/>
      <c r="R2" s="5"/>
      <c r="S2" s="5"/>
      <c r="T2" s="5"/>
      <c r="U2" s="17"/>
    </row>
    <row r="3" ht="19.55" customHeight="1" spans="1:21">
      <c r="A3" s="53"/>
      <c r="B3" s="53"/>
      <c r="C3" s="53"/>
      <c r="D3" s="22"/>
      <c r="E3" s="22"/>
      <c r="F3" s="22"/>
      <c r="G3" s="22"/>
      <c r="H3" s="22"/>
      <c r="I3" s="22"/>
      <c r="J3" s="6"/>
      <c r="K3" s="6"/>
      <c r="L3" s="6"/>
      <c r="M3" s="6"/>
      <c r="N3" s="6"/>
      <c r="O3" s="54" t="s">
        <v>1</v>
      </c>
      <c r="P3" s="54"/>
      <c r="Q3" s="54"/>
      <c r="R3" s="54"/>
      <c r="S3" s="54"/>
      <c r="T3" s="54"/>
      <c r="U3" s="18"/>
    </row>
    <row r="4" ht="23" customHeight="1" spans="1:21">
      <c r="A4" s="25"/>
      <c r="B4" s="24" t="s">
        <v>50</v>
      </c>
      <c r="C4" s="55" t="s">
        <v>51</v>
      </c>
      <c r="D4" s="55" t="s">
        <v>52</v>
      </c>
      <c r="E4" s="55" t="s">
        <v>53</v>
      </c>
      <c r="F4" s="55"/>
      <c r="G4" s="55"/>
      <c r="H4" s="55"/>
      <c r="I4" s="55"/>
      <c r="J4" s="55"/>
      <c r="K4" s="55"/>
      <c r="L4" s="55"/>
      <c r="M4" s="55"/>
      <c r="N4" s="55"/>
      <c r="O4" s="55" t="s">
        <v>45</v>
      </c>
      <c r="P4" s="55"/>
      <c r="Q4" s="55"/>
      <c r="R4" s="55"/>
      <c r="S4" s="55"/>
      <c r="T4" s="55"/>
      <c r="U4" s="46"/>
    </row>
    <row r="5" ht="34.5" customHeight="1" spans="1:21">
      <c r="A5" s="45"/>
      <c r="B5" s="24"/>
      <c r="C5" s="55"/>
      <c r="D5" s="55"/>
      <c r="E5" s="55" t="s">
        <v>54</v>
      </c>
      <c r="F5" s="24" t="s">
        <v>55</v>
      </c>
      <c r="G5" s="24" t="s">
        <v>56</v>
      </c>
      <c r="H5" s="24" t="s">
        <v>57</v>
      </c>
      <c r="I5" s="24" t="s">
        <v>58</v>
      </c>
      <c r="J5" s="24" t="s">
        <v>59</v>
      </c>
      <c r="K5" s="24" t="s">
        <v>60</v>
      </c>
      <c r="L5" s="24" t="s">
        <v>61</v>
      </c>
      <c r="M5" s="24" t="s">
        <v>62</v>
      </c>
      <c r="N5" s="24" t="s">
        <v>63</v>
      </c>
      <c r="O5" s="55" t="s">
        <v>54</v>
      </c>
      <c r="P5" s="24" t="s">
        <v>55</v>
      </c>
      <c r="Q5" s="24" t="s">
        <v>56</v>
      </c>
      <c r="R5" s="24" t="s">
        <v>57</v>
      </c>
      <c r="S5" s="24" t="s">
        <v>58</v>
      </c>
      <c r="T5" s="24" t="s">
        <v>64</v>
      </c>
      <c r="U5" s="46"/>
    </row>
    <row r="6" s="80" customFormat="1" ht="16.55" customHeight="1" spans="1:21">
      <c r="A6" s="94"/>
      <c r="B6" s="26" t="s">
        <v>65</v>
      </c>
      <c r="C6" s="26" t="s">
        <v>66</v>
      </c>
      <c r="D6" s="82">
        <v>235244840.98</v>
      </c>
      <c r="E6" s="82">
        <v>235236080.98</v>
      </c>
      <c r="F6" s="82">
        <v>44764480.98</v>
      </c>
      <c r="G6" s="82"/>
      <c r="H6" s="82"/>
      <c r="I6" s="82"/>
      <c r="J6" s="82">
        <v>190421600</v>
      </c>
      <c r="K6" s="82"/>
      <c r="L6" s="82"/>
      <c r="M6" s="82"/>
      <c r="N6" s="82">
        <v>50000</v>
      </c>
      <c r="O6" s="82">
        <v>8760</v>
      </c>
      <c r="P6" s="82">
        <v>8760</v>
      </c>
      <c r="Q6" s="96"/>
      <c r="R6" s="96"/>
      <c r="S6" s="96"/>
      <c r="T6" s="96"/>
      <c r="U6" s="84"/>
    </row>
    <row r="7" s="80" customFormat="1" ht="16.55" customHeight="1" spans="1:21">
      <c r="A7" s="94"/>
      <c r="B7" s="26" t="s">
        <v>67</v>
      </c>
      <c r="C7" s="26" t="s">
        <v>68</v>
      </c>
      <c r="D7" s="82">
        <v>235244840.98</v>
      </c>
      <c r="E7" s="82">
        <v>235236080.98</v>
      </c>
      <c r="F7" s="82">
        <v>44764480.98</v>
      </c>
      <c r="G7" s="82"/>
      <c r="H7" s="82"/>
      <c r="I7" s="82"/>
      <c r="J7" s="82">
        <v>190421600</v>
      </c>
      <c r="K7" s="82"/>
      <c r="L7" s="82"/>
      <c r="M7" s="82"/>
      <c r="N7" s="82">
        <v>50000</v>
      </c>
      <c r="O7" s="82">
        <v>8760</v>
      </c>
      <c r="P7" s="82">
        <v>8760</v>
      </c>
      <c r="Q7" s="96"/>
      <c r="R7" s="96"/>
      <c r="S7" s="96"/>
      <c r="T7" s="96"/>
      <c r="U7" s="84"/>
    </row>
    <row r="8" s="80" customFormat="1" ht="16.55" customHeight="1" spans="1:21">
      <c r="A8" s="95"/>
      <c r="B8" s="63" t="s">
        <v>69</v>
      </c>
      <c r="C8" s="63"/>
      <c r="D8" s="79">
        <v>235244840.98</v>
      </c>
      <c r="E8" s="79">
        <v>235236080.98</v>
      </c>
      <c r="F8" s="79">
        <v>44764480.98</v>
      </c>
      <c r="G8" s="79"/>
      <c r="H8" s="79"/>
      <c r="I8" s="79"/>
      <c r="J8" s="79">
        <v>190421600</v>
      </c>
      <c r="K8" s="79"/>
      <c r="L8" s="79"/>
      <c r="M8" s="79"/>
      <c r="N8" s="79">
        <v>50000</v>
      </c>
      <c r="O8" s="79">
        <v>8760</v>
      </c>
      <c r="P8" s="79">
        <v>8760</v>
      </c>
      <c r="Q8" s="93"/>
      <c r="R8" s="93"/>
      <c r="S8" s="93"/>
      <c r="T8" s="93"/>
      <c r="U8" s="85"/>
    </row>
  </sheetData>
  <mergeCells count="14">
    <mergeCell ref="B1:C1"/>
    <mergeCell ref="F1:I1"/>
    <mergeCell ref="P1:T1"/>
    <mergeCell ref="B2:T2"/>
    <mergeCell ref="B3:C3"/>
    <mergeCell ref="F3:I3"/>
    <mergeCell ref="O3:T3"/>
    <mergeCell ref="E4:N4"/>
    <mergeCell ref="O4:T4"/>
    <mergeCell ref="B8:C8"/>
    <mergeCell ref="A6:A7"/>
    <mergeCell ref="B4:B5"/>
    <mergeCell ref="C4:C5"/>
    <mergeCell ref="D4:D5"/>
  </mergeCells>
  <printOptions horizontalCentered="1"/>
  <pageMargins left="0.708000004291534" right="0.708000004291534" top="1.06200003623962" bottom="0.86599999666214" header="0" footer="0"/>
  <pageSetup paperSize="9" scale="52"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52"/>
  <sheetViews>
    <sheetView workbookViewId="0">
      <pane ySplit="5" topLeftCell="A24" activePane="bottomLeft" state="frozen"/>
      <selection/>
      <selection pane="bottomLeft" activeCell="H38" sqref="H38"/>
    </sheetView>
  </sheetViews>
  <sheetFormatPr defaultColWidth="10" defaultRowHeight="13.5"/>
  <cols>
    <col min="1" max="1" width="1.53333333333333" customWidth="1"/>
    <col min="2" max="3" width="30.775" customWidth="1"/>
    <col min="4" max="9" width="12.3083333333333" customWidth="1"/>
    <col min="10" max="10" width="1.53333333333333" customWidth="1"/>
    <col min="11" max="11" width="9.76666666666667" customWidth="1"/>
    <col min="12" max="13" width="14.875" style="66" customWidth="1"/>
    <col min="14" max="14" width="16.5" style="66" customWidth="1"/>
  </cols>
  <sheetData>
    <row r="1" ht="16.35" customHeight="1" spans="1:10">
      <c r="A1" s="86"/>
      <c r="B1" s="1"/>
      <c r="C1" s="1"/>
      <c r="D1" s="4"/>
      <c r="E1" s="4"/>
      <c r="F1" s="4"/>
      <c r="G1" s="4"/>
      <c r="H1" s="4"/>
      <c r="I1" s="4"/>
      <c r="J1" s="11"/>
    </row>
    <row r="2" ht="22.8" customHeight="1" spans="1:10">
      <c r="A2" s="52"/>
      <c r="B2" s="5" t="s">
        <v>70</v>
      </c>
      <c r="C2" s="5"/>
      <c r="D2" s="5"/>
      <c r="E2" s="5"/>
      <c r="F2" s="5"/>
      <c r="G2" s="5"/>
      <c r="H2" s="5"/>
      <c r="I2" s="5"/>
      <c r="J2" s="11"/>
    </row>
    <row r="3" ht="19.55" customHeight="1" spans="1:10">
      <c r="A3" s="52"/>
      <c r="B3" s="53"/>
      <c r="C3" s="6"/>
      <c r="D3" s="53"/>
      <c r="E3" s="87"/>
      <c r="F3" s="87"/>
      <c r="G3" s="87"/>
      <c r="H3" s="87"/>
      <c r="I3" s="54" t="s">
        <v>1</v>
      </c>
      <c r="J3" s="71"/>
    </row>
    <row r="4" ht="22.95" customHeight="1" spans="1:10">
      <c r="A4" s="46"/>
      <c r="B4" s="55" t="s">
        <v>71</v>
      </c>
      <c r="C4" s="55" t="s">
        <v>72</v>
      </c>
      <c r="D4" s="55" t="s">
        <v>52</v>
      </c>
      <c r="E4" s="55" t="s">
        <v>73</v>
      </c>
      <c r="F4" s="55" t="s">
        <v>74</v>
      </c>
      <c r="G4" s="55" t="s">
        <v>75</v>
      </c>
      <c r="H4" s="55"/>
      <c r="I4" s="55"/>
      <c r="J4" s="46"/>
    </row>
    <row r="5" ht="34.5" customHeight="1" spans="1:10">
      <c r="A5" s="46"/>
      <c r="B5" s="55"/>
      <c r="C5" s="55"/>
      <c r="D5" s="55"/>
      <c r="E5" s="55"/>
      <c r="F5" s="55"/>
      <c r="G5" s="24" t="s">
        <v>76</v>
      </c>
      <c r="H5" s="24" t="s">
        <v>77</v>
      </c>
      <c r="I5" s="24" t="s">
        <v>78</v>
      </c>
      <c r="J5" s="32"/>
    </row>
    <row r="6" ht="16.25" customHeight="1" spans="1:10">
      <c r="A6" s="52"/>
      <c r="B6" s="88" t="s">
        <v>79</v>
      </c>
      <c r="C6" s="88" t="s">
        <v>80</v>
      </c>
      <c r="D6" s="89">
        <v>18450</v>
      </c>
      <c r="E6" s="89"/>
      <c r="F6" s="89">
        <v>18450</v>
      </c>
      <c r="G6" s="90"/>
      <c r="H6" s="90"/>
      <c r="I6" s="90"/>
      <c r="J6" s="59"/>
    </row>
    <row r="7" ht="16.25" customHeight="1" spans="1:10">
      <c r="A7" s="91"/>
      <c r="B7" s="88" t="s">
        <v>81</v>
      </c>
      <c r="C7" s="88" t="s">
        <v>82</v>
      </c>
      <c r="D7" s="89">
        <v>172280</v>
      </c>
      <c r="E7" s="89">
        <v>172280</v>
      </c>
      <c r="F7" s="89"/>
      <c r="G7" s="90"/>
      <c r="H7" s="90"/>
      <c r="I7" s="90"/>
      <c r="J7" s="91"/>
    </row>
    <row r="8" spans="2:9">
      <c r="B8" s="88" t="s">
        <v>83</v>
      </c>
      <c r="C8" s="88" t="s">
        <v>84</v>
      </c>
      <c r="D8" s="89">
        <v>3611280</v>
      </c>
      <c r="E8" s="89">
        <v>3611280</v>
      </c>
      <c r="F8" s="89"/>
      <c r="G8" s="90"/>
      <c r="H8" s="90"/>
      <c r="I8" s="90"/>
    </row>
    <row r="9" spans="2:9">
      <c r="B9" s="88" t="s">
        <v>83</v>
      </c>
      <c r="C9" s="88" t="s">
        <v>85</v>
      </c>
      <c r="D9" s="89">
        <v>2172640</v>
      </c>
      <c r="E9" s="89">
        <v>2172640</v>
      </c>
      <c r="F9" s="89"/>
      <c r="G9" s="90"/>
      <c r="H9" s="90"/>
      <c r="I9" s="90"/>
    </row>
    <row r="10" spans="2:9">
      <c r="B10" s="88" t="s">
        <v>83</v>
      </c>
      <c r="C10" s="88" t="s">
        <v>86</v>
      </c>
      <c r="D10" s="89">
        <v>6415850</v>
      </c>
      <c r="E10" s="89">
        <v>6415850</v>
      </c>
      <c r="F10" s="89"/>
      <c r="G10" s="90"/>
      <c r="H10" s="90"/>
      <c r="I10" s="90"/>
    </row>
    <row r="11" spans="2:9">
      <c r="B11" s="88" t="s">
        <v>83</v>
      </c>
      <c r="C11" s="88" t="s">
        <v>87</v>
      </c>
      <c r="D11" s="89">
        <v>2704358</v>
      </c>
      <c r="E11" s="89">
        <v>2704358</v>
      </c>
      <c r="F11" s="89"/>
      <c r="G11" s="90"/>
      <c r="H11" s="90"/>
      <c r="I11" s="90"/>
    </row>
    <row r="12" spans="2:9">
      <c r="B12" s="88" t="s">
        <v>83</v>
      </c>
      <c r="C12" s="88" t="s">
        <v>88</v>
      </c>
      <c r="D12" s="89">
        <v>12506200</v>
      </c>
      <c r="E12" s="89">
        <v>12506200</v>
      </c>
      <c r="F12" s="89"/>
      <c r="G12" s="90"/>
      <c r="H12" s="90"/>
      <c r="I12" s="90"/>
    </row>
    <row r="13" spans="2:9">
      <c r="B13" s="88" t="s">
        <v>83</v>
      </c>
      <c r="C13" s="88" t="s">
        <v>84</v>
      </c>
      <c r="D13" s="89">
        <v>927932</v>
      </c>
      <c r="E13" s="89">
        <v>927932</v>
      </c>
      <c r="F13" s="89"/>
      <c r="G13" s="90"/>
      <c r="H13" s="90"/>
      <c r="I13" s="90"/>
    </row>
    <row r="14" spans="2:9">
      <c r="B14" s="88" t="s">
        <v>83</v>
      </c>
      <c r="C14" s="88" t="s">
        <v>89</v>
      </c>
      <c r="D14" s="89">
        <v>340452</v>
      </c>
      <c r="E14" s="89">
        <v>340452</v>
      </c>
      <c r="F14" s="89"/>
      <c r="G14" s="90"/>
      <c r="H14" s="90"/>
      <c r="I14" s="90"/>
    </row>
    <row r="15" spans="2:9">
      <c r="B15" s="88" t="s">
        <v>83</v>
      </c>
      <c r="C15" s="88" t="s">
        <v>90</v>
      </c>
      <c r="D15" s="89">
        <v>696060</v>
      </c>
      <c r="E15" s="89">
        <v>696060</v>
      </c>
      <c r="F15" s="89"/>
      <c r="G15" s="90"/>
      <c r="H15" s="90"/>
      <c r="I15" s="90"/>
    </row>
    <row r="16" spans="2:9">
      <c r="B16" s="88" t="s">
        <v>83</v>
      </c>
      <c r="C16" s="88" t="s">
        <v>91</v>
      </c>
      <c r="D16" s="89">
        <v>6517084.95</v>
      </c>
      <c r="E16" s="89">
        <v>6517084.95</v>
      </c>
      <c r="F16" s="89"/>
      <c r="G16" s="90"/>
      <c r="H16" s="90"/>
      <c r="I16" s="90"/>
    </row>
    <row r="17" spans="2:9">
      <c r="B17" s="88" t="s">
        <v>79</v>
      </c>
      <c r="C17" s="88" t="s">
        <v>92</v>
      </c>
      <c r="D17" s="89">
        <v>251100</v>
      </c>
      <c r="E17" s="89">
        <v>251100</v>
      </c>
      <c r="F17" s="89"/>
      <c r="G17" s="90"/>
      <c r="H17" s="90"/>
      <c r="I17" s="90"/>
    </row>
    <row r="18" spans="2:9">
      <c r="B18" s="88" t="s">
        <v>79</v>
      </c>
      <c r="C18" s="88" t="s">
        <v>93</v>
      </c>
      <c r="D18" s="89">
        <v>58600</v>
      </c>
      <c r="E18" s="89">
        <v>58600</v>
      </c>
      <c r="F18" s="89"/>
      <c r="G18" s="90"/>
      <c r="H18" s="90"/>
      <c r="I18" s="90"/>
    </row>
    <row r="19" spans="2:9">
      <c r="B19" s="88" t="s">
        <v>79</v>
      </c>
      <c r="C19" s="88" t="s">
        <v>94</v>
      </c>
      <c r="D19" s="89">
        <v>5000</v>
      </c>
      <c r="E19" s="89">
        <v>5000</v>
      </c>
      <c r="F19" s="89"/>
      <c r="G19" s="90"/>
      <c r="H19" s="90"/>
      <c r="I19" s="90"/>
    </row>
    <row r="20" spans="2:9">
      <c r="B20" s="88" t="s">
        <v>79</v>
      </c>
      <c r="C20" s="88" t="s">
        <v>95</v>
      </c>
      <c r="D20" s="89">
        <v>60000</v>
      </c>
      <c r="E20" s="89">
        <v>60000</v>
      </c>
      <c r="F20" s="89"/>
      <c r="G20" s="90"/>
      <c r="H20" s="90"/>
      <c r="I20" s="90"/>
    </row>
    <row r="21" spans="2:9">
      <c r="B21" s="88" t="s">
        <v>79</v>
      </c>
      <c r="C21" s="88" t="s">
        <v>96</v>
      </c>
      <c r="D21" s="89">
        <v>500000</v>
      </c>
      <c r="E21" s="89">
        <v>500000</v>
      </c>
      <c r="F21" s="89"/>
      <c r="G21" s="90"/>
      <c r="H21" s="90"/>
      <c r="I21" s="90"/>
    </row>
    <row r="22" spans="2:9">
      <c r="B22" s="88" t="s">
        <v>79</v>
      </c>
      <c r="C22" s="88" t="s">
        <v>97</v>
      </c>
      <c r="D22" s="89">
        <v>130600</v>
      </c>
      <c r="E22" s="89">
        <v>130600</v>
      </c>
      <c r="F22" s="89"/>
      <c r="G22" s="90"/>
      <c r="H22" s="90"/>
      <c r="I22" s="90"/>
    </row>
    <row r="23" spans="2:9">
      <c r="B23" s="88" t="s">
        <v>79</v>
      </c>
      <c r="C23" s="88" t="s">
        <v>98</v>
      </c>
      <c r="D23" s="89">
        <v>242820</v>
      </c>
      <c r="E23" s="89">
        <v>242820</v>
      </c>
      <c r="F23" s="89"/>
      <c r="G23" s="90"/>
      <c r="H23" s="90"/>
      <c r="I23" s="90"/>
    </row>
    <row r="24" spans="2:9">
      <c r="B24" s="88" t="s">
        <v>79</v>
      </c>
      <c r="C24" s="88" t="s">
        <v>99</v>
      </c>
      <c r="D24" s="89">
        <v>2332646.72</v>
      </c>
      <c r="E24" s="89">
        <v>2332646.72</v>
      </c>
      <c r="F24" s="89"/>
      <c r="G24" s="90"/>
      <c r="H24" s="90"/>
      <c r="I24" s="90"/>
    </row>
    <row r="25" spans="2:9">
      <c r="B25" s="88" t="s">
        <v>79</v>
      </c>
      <c r="C25" s="88" t="s">
        <v>100</v>
      </c>
      <c r="D25" s="89">
        <v>19100</v>
      </c>
      <c r="E25" s="89">
        <v>19100</v>
      </c>
      <c r="F25" s="89"/>
      <c r="G25" s="90"/>
      <c r="H25" s="90"/>
      <c r="I25" s="90"/>
    </row>
    <row r="26" spans="2:9">
      <c r="B26" s="88" t="s">
        <v>79</v>
      </c>
      <c r="C26" s="88" t="s">
        <v>101</v>
      </c>
      <c r="D26" s="89">
        <v>2015684.51</v>
      </c>
      <c r="E26" s="89">
        <v>301000</v>
      </c>
      <c r="F26" s="89">
        <v>1714684.51</v>
      </c>
      <c r="G26" s="90"/>
      <c r="H26" s="90"/>
      <c r="I26" s="90"/>
    </row>
    <row r="27" spans="2:9">
      <c r="B27" s="88" t="s">
        <v>79</v>
      </c>
      <c r="C27" s="88" t="s">
        <v>102</v>
      </c>
      <c r="D27" s="89">
        <v>175400</v>
      </c>
      <c r="E27" s="89">
        <v>110400</v>
      </c>
      <c r="F27" s="89">
        <v>65000</v>
      </c>
      <c r="G27" s="90"/>
      <c r="H27" s="90"/>
      <c r="I27" s="90"/>
    </row>
    <row r="28" spans="2:9">
      <c r="B28" s="88" t="s">
        <v>79</v>
      </c>
      <c r="C28" s="88" t="s">
        <v>80</v>
      </c>
      <c r="D28" s="89">
        <v>95500</v>
      </c>
      <c r="E28" s="89">
        <v>95500</v>
      </c>
      <c r="F28" s="89"/>
      <c r="G28" s="90"/>
      <c r="H28" s="90"/>
      <c r="I28" s="90"/>
    </row>
    <row r="29" spans="2:9">
      <c r="B29" s="88" t="s">
        <v>79</v>
      </c>
      <c r="C29" s="88" t="s">
        <v>103</v>
      </c>
      <c r="D29" s="89">
        <v>168072740.29</v>
      </c>
      <c r="E29" s="89">
        <v>168072740.29</v>
      </c>
      <c r="F29" s="89"/>
      <c r="G29" s="90"/>
      <c r="H29" s="90"/>
      <c r="I29" s="90"/>
    </row>
    <row r="30" spans="2:9">
      <c r="B30" s="88" t="s">
        <v>79</v>
      </c>
      <c r="C30" s="88" t="s">
        <v>104</v>
      </c>
      <c r="D30" s="89">
        <v>1370000</v>
      </c>
      <c r="E30" s="89">
        <v>1370000</v>
      </c>
      <c r="F30" s="89"/>
      <c r="G30" s="90"/>
      <c r="H30" s="90"/>
      <c r="I30" s="90"/>
    </row>
    <row r="31" spans="2:9">
      <c r="B31" s="88" t="s">
        <v>79</v>
      </c>
      <c r="C31" s="88" t="s">
        <v>105</v>
      </c>
      <c r="D31" s="89">
        <v>1656300</v>
      </c>
      <c r="E31" s="89">
        <v>1656300</v>
      </c>
      <c r="F31" s="89"/>
      <c r="G31" s="90"/>
      <c r="H31" s="90"/>
      <c r="I31" s="90"/>
    </row>
    <row r="32" spans="2:9">
      <c r="B32" s="88" t="s">
        <v>79</v>
      </c>
      <c r="C32" s="88" t="s">
        <v>106</v>
      </c>
      <c r="D32" s="89">
        <v>727245.91</v>
      </c>
      <c r="E32" s="89">
        <v>727245.91</v>
      </c>
      <c r="F32" s="89"/>
      <c r="G32" s="90"/>
      <c r="H32" s="90"/>
      <c r="I32" s="90"/>
    </row>
    <row r="33" spans="2:9">
      <c r="B33" s="88" t="s">
        <v>79</v>
      </c>
      <c r="C33" s="88" t="s">
        <v>107</v>
      </c>
      <c r="D33" s="89">
        <v>891588</v>
      </c>
      <c r="E33" s="89">
        <v>891588</v>
      </c>
      <c r="F33" s="89"/>
      <c r="G33" s="90"/>
      <c r="H33" s="90"/>
      <c r="I33" s="90"/>
    </row>
    <row r="34" spans="2:9">
      <c r="B34" s="88" t="s">
        <v>79</v>
      </c>
      <c r="C34" s="88" t="s">
        <v>108</v>
      </c>
      <c r="D34" s="89">
        <v>60000</v>
      </c>
      <c r="E34" s="89">
        <v>60000</v>
      </c>
      <c r="F34" s="89"/>
      <c r="G34" s="90"/>
      <c r="H34" s="90"/>
      <c r="I34" s="90"/>
    </row>
    <row r="35" spans="2:9">
      <c r="B35" s="88" t="s">
        <v>79</v>
      </c>
      <c r="C35" s="88" t="s">
        <v>109</v>
      </c>
      <c r="D35" s="89">
        <v>60000</v>
      </c>
      <c r="E35" s="89">
        <v>60000</v>
      </c>
      <c r="F35" s="89"/>
      <c r="G35" s="90"/>
      <c r="H35" s="90"/>
      <c r="I35" s="90"/>
    </row>
    <row r="36" spans="2:9">
      <c r="B36" s="88" t="s">
        <v>79</v>
      </c>
      <c r="C36" s="88" t="s">
        <v>110</v>
      </c>
      <c r="D36" s="89">
        <v>3000</v>
      </c>
      <c r="E36" s="89">
        <v>3000</v>
      </c>
      <c r="F36" s="89"/>
      <c r="G36" s="90"/>
      <c r="H36" s="90"/>
      <c r="I36" s="90"/>
    </row>
    <row r="37" spans="2:9">
      <c r="B37" s="88" t="s">
        <v>79</v>
      </c>
      <c r="C37" s="88" t="s">
        <v>111</v>
      </c>
      <c r="D37" s="89">
        <v>208568</v>
      </c>
      <c r="E37" s="89">
        <v>208568</v>
      </c>
      <c r="F37" s="89"/>
      <c r="G37" s="90"/>
      <c r="H37" s="90"/>
      <c r="I37" s="90"/>
    </row>
    <row r="38" spans="2:9">
      <c r="B38" s="88" t="s">
        <v>112</v>
      </c>
      <c r="C38" s="88" t="s">
        <v>113</v>
      </c>
      <c r="D38" s="89">
        <v>1160140</v>
      </c>
      <c r="E38" s="89"/>
      <c r="F38" s="89">
        <v>1160140</v>
      </c>
      <c r="G38" s="90"/>
      <c r="H38" s="90"/>
      <c r="I38" s="90"/>
    </row>
    <row r="39" spans="2:9">
      <c r="B39" s="88" t="s">
        <v>112</v>
      </c>
      <c r="C39" s="88" t="s">
        <v>114</v>
      </c>
      <c r="D39" s="89">
        <v>930500</v>
      </c>
      <c r="E39" s="89"/>
      <c r="F39" s="89">
        <v>930500</v>
      </c>
      <c r="G39" s="90"/>
      <c r="H39" s="90"/>
      <c r="I39" s="90"/>
    </row>
    <row r="40" spans="2:9">
      <c r="B40" s="88" t="s">
        <v>115</v>
      </c>
      <c r="C40" s="88" t="s">
        <v>116</v>
      </c>
      <c r="D40" s="89">
        <v>17220</v>
      </c>
      <c r="E40" s="89">
        <v>17220</v>
      </c>
      <c r="F40" s="89"/>
      <c r="G40" s="90"/>
      <c r="H40" s="90"/>
      <c r="I40" s="90"/>
    </row>
    <row r="41" spans="2:9">
      <c r="B41" s="88" t="s">
        <v>83</v>
      </c>
      <c r="C41" s="88" t="s">
        <v>88</v>
      </c>
      <c r="D41" s="89">
        <v>85660</v>
      </c>
      <c r="E41" s="89"/>
      <c r="F41" s="89">
        <v>85660</v>
      </c>
      <c r="G41" s="90"/>
      <c r="H41" s="90"/>
      <c r="I41" s="90"/>
    </row>
    <row r="42" spans="2:9">
      <c r="B42" s="88" t="s">
        <v>83</v>
      </c>
      <c r="C42" s="88" t="s">
        <v>88</v>
      </c>
      <c r="D42" s="89">
        <v>6150000</v>
      </c>
      <c r="E42" s="89"/>
      <c r="F42" s="89">
        <v>6150000</v>
      </c>
      <c r="G42" s="90"/>
      <c r="H42" s="90"/>
      <c r="I42" s="90"/>
    </row>
    <row r="43" spans="2:9">
      <c r="B43" s="88" t="s">
        <v>79</v>
      </c>
      <c r="C43" s="88" t="s">
        <v>93</v>
      </c>
      <c r="D43" s="89">
        <v>35288.2</v>
      </c>
      <c r="E43" s="89"/>
      <c r="F43" s="89">
        <v>35288.2</v>
      </c>
      <c r="G43" s="90"/>
      <c r="H43" s="90"/>
      <c r="I43" s="90"/>
    </row>
    <row r="44" spans="2:9">
      <c r="B44" s="88" t="s">
        <v>79</v>
      </c>
      <c r="C44" s="88" t="s">
        <v>103</v>
      </c>
      <c r="D44" s="89">
        <v>557908.4</v>
      </c>
      <c r="E44" s="89"/>
      <c r="F44" s="89">
        <v>557908.4</v>
      </c>
      <c r="G44" s="90"/>
      <c r="H44" s="90"/>
      <c r="I44" s="90"/>
    </row>
    <row r="45" spans="2:9">
      <c r="B45" s="88" t="s">
        <v>83</v>
      </c>
      <c r="C45" s="88" t="s">
        <v>88</v>
      </c>
      <c r="D45" s="89">
        <v>804300</v>
      </c>
      <c r="E45" s="89"/>
      <c r="F45" s="89">
        <v>804300</v>
      </c>
      <c r="G45" s="90"/>
      <c r="H45" s="90"/>
      <c r="I45" s="90"/>
    </row>
    <row r="46" spans="2:9">
      <c r="B46" s="88" t="s">
        <v>79</v>
      </c>
      <c r="C46" s="88" t="s">
        <v>105</v>
      </c>
      <c r="D46" s="89">
        <v>500000</v>
      </c>
      <c r="E46" s="89"/>
      <c r="F46" s="89">
        <v>500000</v>
      </c>
      <c r="G46" s="90"/>
      <c r="H46" s="90"/>
      <c r="I46" s="90"/>
    </row>
    <row r="47" spans="2:9">
      <c r="B47" s="88" t="s">
        <v>79</v>
      </c>
      <c r="C47" s="88" t="s">
        <v>109</v>
      </c>
      <c r="D47" s="89">
        <v>122000</v>
      </c>
      <c r="E47" s="89"/>
      <c r="F47" s="89">
        <v>122000</v>
      </c>
      <c r="G47" s="90"/>
      <c r="H47" s="90"/>
      <c r="I47" s="90"/>
    </row>
    <row r="48" spans="2:9">
      <c r="B48" s="88" t="s">
        <v>83</v>
      </c>
      <c r="C48" s="88" t="s">
        <v>117</v>
      </c>
      <c r="D48" s="89">
        <v>3631384</v>
      </c>
      <c r="E48" s="89">
        <v>3631384</v>
      </c>
      <c r="F48" s="89"/>
      <c r="G48" s="90"/>
      <c r="H48" s="90"/>
      <c r="I48" s="90"/>
    </row>
    <row r="49" spans="2:9">
      <c r="B49" s="88" t="s">
        <v>79</v>
      </c>
      <c r="C49" s="88" t="s">
        <v>105</v>
      </c>
      <c r="D49" s="89">
        <v>50000</v>
      </c>
      <c r="E49" s="89"/>
      <c r="F49" s="89">
        <v>50000</v>
      </c>
      <c r="G49" s="90"/>
      <c r="H49" s="90"/>
      <c r="I49" s="90"/>
    </row>
    <row r="50" spans="2:9">
      <c r="B50" s="88" t="s">
        <v>83</v>
      </c>
      <c r="C50" s="88" t="s">
        <v>90</v>
      </c>
      <c r="D50" s="89">
        <v>2708460</v>
      </c>
      <c r="E50" s="89">
        <v>2708460</v>
      </c>
      <c r="F50" s="89"/>
      <c r="G50" s="90"/>
      <c r="H50" s="90"/>
      <c r="I50" s="90"/>
    </row>
    <row r="51" spans="2:9">
      <c r="B51" s="88" t="s">
        <v>83</v>
      </c>
      <c r="C51" s="88" t="s">
        <v>87</v>
      </c>
      <c r="D51" s="89">
        <v>3473500</v>
      </c>
      <c r="E51" s="89">
        <v>3473500</v>
      </c>
      <c r="F51" s="89"/>
      <c r="G51" s="90"/>
      <c r="H51" s="90"/>
      <c r="I51" s="90"/>
    </row>
    <row r="52" spans="2:9">
      <c r="B52" s="63" t="s">
        <v>69</v>
      </c>
      <c r="C52" s="63"/>
      <c r="D52" s="79">
        <v>235244840.98</v>
      </c>
      <c r="E52" s="92">
        <v>223050909.87</v>
      </c>
      <c r="F52" s="92">
        <v>12193931.11</v>
      </c>
      <c r="G52" s="93"/>
      <c r="H52" s="93"/>
      <c r="I52" s="93"/>
    </row>
  </sheetData>
  <mergeCells count="7">
    <mergeCell ref="B2:I2"/>
    <mergeCell ref="G4:I4"/>
    <mergeCell ref="B4:B5"/>
    <mergeCell ref="C4:C5"/>
    <mergeCell ref="D4:D5"/>
    <mergeCell ref="E4:E5"/>
    <mergeCell ref="F4:F5"/>
  </mergeCells>
  <printOptions horizontalCentered="1"/>
  <pageMargins left="0.708000004291534" right="0.708000004291534" top="1.06200003623962" bottom="0.86599999666214" header="0" footer="0"/>
  <pageSetup paperSize="9" scale="6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30"/>
  <sheetViews>
    <sheetView topLeftCell="F1" workbookViewId="0">
      <pane ySplit="5" topLeftCell="A12" activePane="bottomLeft" state="frozen"/>
      <selection/>
      <selection pane="bottomLeft" activeCell="H28" sqref="H6:H28"/>
    </sheetView>
  </sheetViews>
  <sheetFormatPr defaultColWidth="10" defaultRowHeight="13.5"/>
  <cols>
    <col min="1" max="1" width="1.53333333333333" customWidth="1"/>
    <col min="2" max="2" width="28.2083333333333" customWidth="1"/>
    <col min="3" max="3" width="15.3833333333333" customWidth="1"/>
    <col min="4" max="4" width="35.9" customWidth="1"/>
    <col min="5" max="7" width="28.2083333333333" customWidth="1"/>
    <col min="8" max="16" width="12.3083333333333" customWidth="1"/>
    <col min="17" max="17" width="1.53333333333333" customWidth="1"/>
  </cols>
  <sheetData>
    <row r="1" ht="16.35" customHeight="1" spans="1:17">
      <c r="A1" s="4"/>
      <c r="B1" s="2"/>
      <c r="C1" s="1"/>
      <c r="D1" s="1"/>
      <c r="E1" s="1"/>
      <c r="F1" s="1"/>
      <c r="G1" s="1"/>
      <c r="H1" s="4"/>
      <c r="I1" s="4"/>
      <c r="J1" s="4"/>
      <c r="K1" s="4" t="s">
        <v>118</v>
      </c>
      <c r="L1" s="4"/>
      <c r="M1" s="4"/>
      <c r="N1" s="4"/>
      <c r="O1" s="4"/>
      <c r="P1" s="4"/>
      <c r="Q1" s="19"/>
    </row>
    <row r="2" ht="22.8" customHeight="1" spans="1:17">
      <c r="A2" s="4"/>
      <c r="B2" s="5" t="s">
        <v>119</v>
      </c>
      <c r="C2" s="5"/>
      <c r="D2" s="5"/>
      <c r="E2" s="5"/>
      <c r="F2" s="5"/>
      <c r="G2" s="5"/>
      <c r="H2" s="5"/>
      <c r="I2" s="5"/>
      <c r="J2" s="5"/>
      <c r="K2" s="5"/>
      <c r="L2" s="5"/>
      <c r="M2" s="5"/>
      <c r="N2" s="5"/>
      <c r="O2" s="5"/>
      <c r="P2" s="5"/>
      <c r="Q2" s="19"/>
    </row>
    <row r="3" ht="19.55" customHeight="1" spans="1:17">
      <c r="A3" s="22"/>
      <c r="B3" s="53"/>
      <c r="C3" s="53"/>
      <c r="D3" s="53"/>
      <c r="E3" s="6"/>
      <c r="F3" s="6"/>
      <c r="G3" s="6"/>
      <c r="H3" s="22"/>
      <c r="I3" s="22"/>
      <c r="J3" s="22"/>
      <c r="K3" s="22"/>
      <c r="L3" s="22"/>
      <c r="M3" s="22"/>
      <c r="N3" s="22"/>
      <c r="O3" s="29" t="s">
        <v>1</v>
      </c>
      <c r="P3" s="29"/>
      <c r="Q3" s="19"/>
    </row>
    <row r="4" ht="23" customHeight="1" spans="1:17">
      <c r="A4" s="45"/>
      <c r="B4" s="24" t="s">
        <v>120</v>
      </c>
      <c r="C4" s="24" t="s">
        <v>121</v>
      </c>
      <c r="D4" s="24" t="s">
        <v>122</v>
      </c>
      <c r="E4" s="24" t="s">
        <v>123</v>
      </c>
      <c r="F4" s="24" t="s">
        <v>71</v>
      </c>
      <c r="G4" s="24" t="s">
        <v>72</v>
      </c>
      <c r="H4" s="24" t="s">
        <v>52</v>
      </c>
      <c r="I4" s="24" t="s">
        <v>124</v>
      </c>
      <c r="J4" s="24"/>
      <c r="K4" s="24"/>
      <c r="L4" s="24" t="s">
        <v>125</v>
      </c>
      <c r="M4" s="24"/>
      <c r="N4" s="24"/>
      <c r="O4" s="24" t="s">
        <v>58</v>
      </c>
      <c r="P4" s="24" t="s">
        <v>64</v>
      </c>
      <c r="Q4" s="46"/>
    </row>
    <row r="5" ht="34.5" customHeight="1" spans="1:17">
      <c r="A5" s="45"/>
      <c r="B5" s="24"/>
      <c r="C5" s="24"/>
      <c r="D5" s="24"/>
      <c r="E5" s="24"/>
      <c r="F5" s="24"/>
      <c r="G5" s="24"/>
      <c r="H5" s="24"/>
      <c r="I5" s="24" t="s">
        <v>126</v>
      </c>
      <c r="J5" s="24" t="s">
        <v>127</v>
      </c>
      <c r="K5" s="24" t="s">
        <v>128</v>
      </c>
      <c r="L5" s="24" t="s">
        <v>126</v>
      </c>
      <c r="M5" s="24" t="s">
        <v>127</v>
      </c>
      <c r="N5" s="24" t="s">
        <v>128</v>
      </c>
      <c r="O5" s="24"/>
      <c r="P5" s="24"/>
      <c r="Q5" s="46"/>
    </row>
    <row r="6" s="80" customFormat="1" ht="25" customHeight="1" spans="1:17">
      <c r="A6" s="81"/>
      <c r="B6" s="26" t="s">
        <v>129</v>
      </c>
      <c r="C6" s="26" t="s">
        <v>130</v>
      </c>
      <c r="D6" s="26" t="s">
        <v>131</v>
      </c>
      <c r="E6" s="26" t="s">
        <v>132</v>
      </c>
      <c r="F6" s="26" t="s">
        <v>83</v>
      </c>
      <c r="G6" s="26" t="s">
        <v>88</v>
      </c>
      <c r="H6" s="82">
        <v>8760</v>
      </c>
      <c r="I6" s="82"/>
      <c r="J6" s="82"/>
      <c r="K6" s="82"/>
      <c r="L6" s="82">
        <v>8760</v>
      </c>
      <c r="M6" s="82"/>
      <c r="N6" s="82"/>
      <c r="O6" s="82"/>
      <c r="P6" s="82"/>
      <c r="Q6" s="84"/>
    </row>
    <row r="7" s="80" customFormat="1" ht="25" customHeight="1" spans="1:17">
      <c r="A7" s="81"/>
      <c r="B7" s="26" t="s">
        <v>129</v>
      </c>
      <c r="C7" s="26" t="s">
        <v>130</v>
      </c>
      <c r="D7" s="26" t="s">
        <v>133</v>
      </c>
      <c r="E7" s="26" t="s">
        <v>134</v>
      </c>
      <c r="F7" s="26" t="s">
        <v>83</v>
      </c>
      <c r="G7" s="26" t="s">
        <v>88</v>
      </c>
      <c r="H7" s="82">
        <v>804300</v>
      </c>
      <c r="I7" s="82">
        <v>804300</v>
      </c>
      <c r="J7" s="82"/>
      <c r="K7" s="82"/>
      <c r="L7" s="82"/>
      <c r="M7" s="82"/>
      <c r="N7" s="82"/>
      <c r="O7" s="82"/>
      <c r="P7" s="82"/>
      <c r="Q7" s="84"/>
    </row>
    <row r="8" s="80" customFormat="1" ht="25" customHeight="1" spans="1:17">
      <c r="A8" s="81"/>
      <c r="B8" s="26" t="s">
        <v>129</v>
      </c>
      <c r="C8" s="26" t="s">
        <v>130</v>
      </c>
      <c r="D8" s="26" t="s">
        <v>133</v>
      </c>
      <c r="E8" s="26" t="s">
        <v>134</v>
      </c>
      <c r="F8" s="26" t="s">
        <v>79</v>
      </c>
      <c r="G8" s="26" t="s">
        <v>105</v>
      </c>
      <c r="H8" s="82">
        <v>500000</v>
      </c>
      <c r="I8" s="82">
        <v>500000</v>
      </c>
      <c r="J8" s="82"/>
      <c r="K8" s="82"/>
      <c r="L8" s="82"/>
      <c r="M8" s="82"/>
      <c r="N8" s="82"/>
      <c r="O8" s="82"/>
      <c r="P8" s="82"/>
      <c r="Q8" s="84"/>
    </row>
    <row r="9" s="80" customFormat="1" ht="25" customHeight="1" spans="1:17">
      <c r="A9" s="81"/>
      <c r="B9" s="26" t="s">
        <v>129</v>
      </c>
      <c r="C9" s="26" t="s">
        <v>130</v>
      </c>
      <c r="D9" s="26" t="s">
        <v>133</v>
      </c>
      <c r="E9" s="26" t="s">
        <v>134</v>
      </c>
      <c r="F9" s="26" t="s">
        <v>79</v>
      </c>
      <c r="G9" s="26" t="s">
        <v>109</v>
      </c>
      <c r="H9" s="82">
        <v>122000</v>
      </c>
      <c r="I9" s="82">
        <v>122000</v>
      </c>
      <c r="J9" s="82"/>
      <c r="K9" s="82"/>
      <c r="L9" s="82"/>
      <c r="M9" s="82"/>
      <c r="N9" s="82"/>
      <c r="O9" s="82"/>
      <c r="P9" s="82"/>
      <c r="Q9" s="84"/>
    </row>
    <row r="10" s="80" customFormat="1" ht="25" customHeight="1" spans="1:17">
      <c r="A10" s="81"/>
      <c r="B10" s="26" t="s">
        <v>129</v>
      </c>
      <c r="C10" s="26" t="s">
        <v>130</v>
      </c>
      <c r="D10" s="26" t="s">
        <v>135</v>
      </c>
      <c r="E10" s="26" t="s">
        <v>136</v>
      </c>
      <c r="F10" s="26" t="s">
        <v>79</v>
      </c>
      <c r="G10" s="26" t="s">
        <v>101</v>
      </c>
      <c r="H10" s="82">
        <v>185100</v>
      </c>
      <c r="I10" s="82"/>
      <c r="J10" s="82"/>
      <c r="K10" s="82"/>
      <c r="L10" s="82"/>
      <c r="M10" s="82"/>
      <c r="N10" s="82"/>
      <c r="O10" s="82"/>
      <c r="P10" s="82">
        <v>185100</v>
      </c>
      <c r="Q10" s="84"/>
    </row>
    <row r="11" s="80" customFormat="1" ht="25" customHeight="1" spans="1:17">
      <c r="A11" s="81"/>
      <c r="B11" s="26" t="s">
        <v>129</v>
      </c>
      <c r="C11" s="26" t="s">
        <v>130</v>
      </c>
      <c r="D11" s="26" t="s">
        <v>137</v>
      </c>
      <c r="E11" s="26" t="s">
        <v>136</v>
      </c>
      <c r="F11" s="26" t="s">
        <v>79</v>
      </c>
      <c r="G11" s="26" t="s">
        <v>102</v>
      </c>
      <c r="H11" s="82">
        <v>65000</v>
      </c>
      <c r="I11" s="82"/>
      <c r="J11" s="82"/>
      <c r="K11" s="82"/>
      <c r="L11" s="82"/>
      <c r="M11" s="82"/>
      <c r="N11" s="82"/>
      <c r="O11" s="82"/>
      <c r="P11" s="82">
        <v>65000</v>
      </c>
      <c r="Q11" s="84"/>
    </row>
    <row r="12" s="80" customFormat="1" ht="25" customHeight="1" spans="1:17">
      <c r="A12" s="81"/>
      <c r="B12" s="26" t="s">
        <v>129</v>
      </c>
      <c r="C12" s="26" t="s">
        <v>130</v>
      </c>
      <c r="D12" s="26" t="s">
        <v>138</v>
      </c>
      <c r="E12" s="26" t="s">
        <v>136</v>
      </c>
      <c r="F12" s="26" t="s">
        <v>112</v>
      </c>
      <c r="G12" s="26" t="s">
        <v>114</v>
      </c>
      <c r="H12" s="82">
        <v>930500</v>
      </c>
      <c r="I12" s="82"/>
      <c r="J12" s="82"/>
      <c r="K12" s="82"/>
      <c r="L12" s="82"/>
      <c r="M12" s="82"/>
      <c r="N12" s="82"/>
      <c r="O12" s="82"/>
      <c r="P12" s="82">
        <v>930500</v>
      </c>
      <c r="Q12" s="84"/>
    </row>
    <row r="13" s="80" customFormat="1" ht="25" customHeight="1" spans="1:17">
      <c r="A13" s="81"/>
      <c r="B13" s="26" t="s">
        <v>129</v>
      </c>
      <c r="C13" s="26" t="s">
        <v>130</v>
      </c>
      <c r="D13" s="26" t="s">
        <v>139</v>
      </c>
      <c r="E13" s="26" t="s">
        <v>136</v>
      </c>
      <c r="F13" s="26" t="s">
        <v>112</v>
      </c>
      <c r="G13" s="26" t="s">
        <v>113</v>
      </c>
      <c r="H13" s="82">
        <v>1160140</v>
      </c>
      <c r="I13" s="82"/>
      <c r="J13" s="82"/>
      <c r="K13" s="82"/>
      <c r="L13" s="82"/>
      <c r="M13" s="82"/>
      <c r="N13" s="82"/>
      <c r="O13" s="82"/>
      <c r="P13" s="82">
        <v>1160140</v>
      </c>
      <c r="Q13" s="84"/>
    </row>
    <row r="14" s="80" customFormat="1" ht="25" customHeight="1" spans="1:17">
      <c r="A14" s="81"/>
      <c r="B14" s="26" t="s">
        <v>129</v>
      </c>
      <c r="C14" s="26" t="s">
        <v>130</v>
      </c>
      <c r="D14" s="26" t="s">
        <v>140</v>
      </c>
      <c r="E14" s="26" t="s">
        <v>141</v>
      </c>
      <c r="F14" s="26" t="s">
        <v>79</v>
      </c>
      <c r="G14" s="26" t="s">
        <v>80</v>
      </c>
      <c r="H14" s="82">
        <v>18450</v>
      </c>
      <c r="I14" s="82">
        <v>18450</v>
      </c>
      <c r="J14" s="82"/>
      <c r="K14" s="82"/>
      <c r="L14" s="82"/>
      <c r="M14" s="82"/>
      <c r="N14" s="82"/>
      <c r="O14" s="82"/>
      <c r="P14" s="82"/>
      <c r="Q14" s="84"/>
    </row>
    <row r="15" s="80" customFormat="1" ht="25" customHeight="1" spans="1:17">
      <c r="A15" s="81"/>
      <c r="B15" s="26" t="s">
        <v>129</v>
      </c>
      <c r="C15" s="26" t="s">
        <v>130</v>
      </c>
      <c r="D15" s="26" t="s">
        <v>142</v>
      </c>
      <c r="E15" s="26" t="s">
        <v>143</v>
      </c>
      <c r="F15" s="26" t="s">
        <v>83</v>
      </c>
      <c r="G15" s="26" t="s">
        <v>88</v>
      </c>
      <c r="H15" s="82">
        <v>6150000</v>
      </c>
      <c r="I15" s="82">
        <v>6150000</v>
      </c>
      <c r="J15" s="82"/>
      <c r="K15" s="82"/>
      <c r="L15" s="82"/>
      <c r="M15" s="82"/>
      <c r="N15" s="82"/>
      <c r="O15" s="82"/>
      <c r="P15" s="82"/>
      <c r="Q15" s="84"/>
    </row>
    <row r="16" s="80" customFormat="1" ht="25" customHeight="1" spans="1:17">
      <c r="A16" s="81"/>
      <c r="B16" s="26" t="s">
        <v>129</v>
      </c>
      <c r="C16" s="26" t="s">
        <v>130</v>
      </c>
      <c r="D16" s="26" t="s">
        <v>144</v>
      </c>
      <c r="E16" s="26" t="s">
        <v>143</v>
      </c>
      <c r="F16" s="26" t="s">
        <v>79</v>
      </c>
      <c r="G16" s="26" t="s">
        <v>93</v>
      </c>
      <c r="H16" s="82">
        <v>35288.2</v>
      </c>
      <c r="I16" s="82">
        <v>35288.2</v>
      </c>
      <c r="J16" s="82"/>
      <c r="K16" s="82"/>
      <c r="L16" s="82"/>
      <c r="M16" s="82"/>
      <c r="N16" s="82"/>
      <c r="O16" s="82"/>
      <c r="P16" s="82"/>
      <c r="Q16" s="84"/>
    </row>
    <row r="17" s="80" customFormat="1" ht="25" customHeight="1" spans="1:17">
      <c r="A17" s="81"/>
      <c r="B17" s="26" t="s">
        <v>129</v>
      </c>
      <c r="C17" s="26" t="s">
        <v>130</v>
      </c>
      <c r="D17" s="26" t="s">
        <v>144</v>
      </c>
      <c r="E17" s="26" t="s">
        <v>143</v>
      </c>
      <c r="F17" s="26" t="s">
        <v>79</v>
      </c>
      <c r="G17" s="26" t="s">
        <v>103</v>
      </c>
      <c r="H17" s="82">
        <v>115308.4</v>
      </c>
      <c r="I17" s="82">
        <v>115308.4</v>
      </c>
      <c r="J17" s="82"/>
      <c r="K17" s="82"/>
      <c r="L17" s="82"/>
      <c r="M17" s="82"/>
      <c r="N17" s="82"/>
      <c r="O17" s="82"/>
      <c r="P17" s="82"/>
      <c r="Q17" s="84"/>
    </row>
    <row r="18" s="80" customFormat="1" ht="25" customHeight="1" spans="1:17">
      <c r="A18" s="81"/>
      <c r="B18" s="26" t="s">
        <v>129</v>
      </c>
      <c r="C18" s="26" t="s">
        <v>130</v>
      </c>
      <c r="D18" s="26" t="s">
        <v>145</v>
      </c>
      <c r="E18" s="26" t="s">
        <v>143</v>
      </c>
      <c r="F18" s="26" t="s">
        <v>79</v>
      </c>
      <c r="G18" s="26" t="s">
        <v>103</v>
      </c>
      <c r="H18" s="82">
        <v>442600</v>
      </c>
      <c r="I18" s="82">
        <v>442600</v>
      </c>
      <c r="J18" s="82"/>
      <c r="K18" s="82"/>
      <c r="L18" s="82"/>
      <c r="M18" s="82"/>
      <c r="N18" s="82"/>
      <c r="O18" s="82"/>
      <c r="P18" s="82"/>
      <c r="Q18" s="84"/>
    </row>
    <row r="19" s="80" customFormat="1" ht="25" customHeight="1" spans="1:17">
      <c r="A19" s="81"/>
      <c r="B19" s="26" t="s">
        <v>129</v>
      </c>
      <c r="C19" s="26" t="s">
        <v>130</v>
      </c>
      <c r="D19" s="26" t="s">
        <v>146</v>
      </c>
      <c r="E19" s="26" t="s">
        <v>136</v>
      </c>
      <c r="F19" s="26" t="s">
        <v>79</v>
      </c>
      <c r="G19" s="26" t="s">
        <v>101</v>
      </c>
      <c r="H19" s="82">
        <v>408373.38</v>
      </c>
      <c r="I19" s="82">
        <v>408373.38</v>
      </c>
      <c r="J19" s="82"/>
      <c r="K19" s="82"/>
      <c r="L19" s="82"/>
      <c r="M19" s="82"/>
      <c r="N19" s="82"/>
      <c r="O19" s="82"/>
      <c r="P19" s="82"/>
      <c r="Q19" s="84"/>
    </row>
    <row r="20" s="80" customFormat="1" ht="25" customHeight="1" spans="1:17">
      <c r="A20" s="81"/>
      <c r="B20" s="26" t="s">
        <v>129</v>
      </c>
      <c r="C20" s="26" t="s">
        <v>130</v>
      </c>
      <c r="D20" s="26" t="s">
        <v>147</v>
      </c>
      <c r="E20" s="26" t="s">
        <v>136</v>
      </c>
      <c r="F20" s="26" t="s">
        <v>79</v>
      </c>
      <c r="G20" s="26" t="s">
        <v>101</v>
      </c>
      <c r="H20" s="82">
        <v>186123.56</v>
      </c>
      <c r="I20" s="82"/>
      <c r="J20" s="82"/>
      <c r="K20" s="82"/>
      <c r="L20" s="82"/>
      <c r="M20" s="82"/>
      <c r="N20" s="82"/>
      <c r="O20" s="82"/>
      <c r="P20" s="82">
        <v>186123.56</v>
      </c>
      <c r="Q20" s="84"/>
    </row>
    <row r="21" s="80" customFormat="1" ht="25" customHeight="1" spans="1:17">
      <c r="A21" s="81"/>
      <c r="B21" s="26" t="s">
        <v>129</v>
      </c>
      <c r="C21" s="26" t="s">
        <v>130</v>
      </c>
      <c r="D21" s="26" t="s">
        <v>148</v>
      </c>
      <c r="E21" s="26" t="s">
        <v>136</v>
      </c>
      <c r="F21" s="26" t="s">
        <v>79</v>
      </c>
      <c r="G21" s="26" t="s">
        <v>101</v>
      </c>
      <c r="H21" s="82">
        <v>480290.77</v>
      </c>
      <c r="I21" s="82"/>
      <c r="J21" s="82"/>
      <c r="K21" s="82"/>
      <c r="L21" s="82"/>
      <c r="M21" s="82"/>
      <c r="N21" s="82"/>
      <c r="O21" s="82"/>
      <c r="P21" s="82">
        <v>480290.77</v>
      </c>
      <c r="Q21" s="84"/>
    </row>
    <row r="22" s="80" customFormat="1" ht="25" customHeight="1" spans="1:17">
      <c r="A22" s="81"/>
      <c r="B22" s="26" t="s">
        <v>129</v>
      </c>
      <c r="C22" s="26" t="s">
        <v>130</v>
      </c>
      <c r="D22" s="26" t="s">
        <v>149</v>
      </c>
      <c r="E22" s="26" t="s">
        <v>136</v>
      </c>
      <c r="F22" s="26" t="s">
        <v>79</v>
      </c>
      <c r="G22" s="26" t="s">
        <v>101</v>
      </c>
      <c r="H22" s="82">
        <v>33196.8</v>
      </c>
      <c r="I22" s="82"/>
      <c r="J22" s="82"/>
      <c r="K22" s="82"/>
      <c r="L22" s="82"/>
      <c r="M22" s="82"/>
      <c r="N22" s="82"/>
      <c r="O22" s="82"/>
      <c r="P22" s="82">
        <v>33196.8</v>
      </c>
      <c r="Q22" s="84"/>
    </row>
    <row r="23" s="80" customFormat="1" ht="25" customHeight="1" spans="1:17">
      <c r="A23" s="81"/>
      <c r="B23" s="26" t="s">
        <v>129</v>
      </c>
      <c r="C23" s="26" t="s">
        <v>130</v>
      </c>
      <c r="D23" s="26" t="s">
        <v>150</v>
      </c>
      <c r="E23" s="26" t="s">
        <v>136</v>
      </c>
      <c r="F23" s="26" t="s">
        <v>79</v>
      </c>
      <c r="G23" s="26" t="s">
        <v>101</v>
      </c>
      <c r="H23" s="82">
        <v>56160</v>
      </c>
      <c r="I23" s="82"/>
      <c r="J23" s="82"/>
      <c r="K23" s="82"/>
      <c r="L23" s="82"/>
      <c r="M23" s="82"/>
      <c r="N23" s="82"/>
      <c r="O23" s="82"/>
      <c r="P23" s="82">
        <v>56160</v>
      </c>
      <c r="Q23" s="84"/>
    </row>
    <row r="24" s="80" customFormat="1" ht="25" customHeight="1" spans="1:17">
      <c r="A24" s="81"/>
      <c r="B24" s="26" t="s">
        <v>129</v>
      </c>
      <c r="C24" s="26" t="s">
        <v>130</v>
      </c>
      <c r="D24" s="26" t="s">
        <v>151</v>
      </c>
      <c r="E24" s="26" t="s">
        <v>136</v>
      </c>
      <c r="F24" s="26" t="s">
        <v>79</v>
      </c>
      <c r="G24" s="26" t="s">
        <v>101</v>
      </c>
      <c r="H24" s="82">
        <v>166540</v>
      </c>
      <c r="I24" s="82"/>
      <c r="J24" s="82"/>
      <c r="K24" s="82"/>
      <c r="L24" s="82"/>
      <c r="M24" s="82"/>
      <c r="N24" s="82"/>
      <c r="O24" s="82"/>
      <c r="P24" s="82">
        <v>166540</v>
      </c>
      <c r="Q24" s="84"/>
    </row>
    <row r="25" s="80" customFormat="1" ht="25" customHeight="1" spans="1:17">
      <c r="A25" s="81"/>
      <c r="B25" s="26" t="s">
        <v>129</v>
      </c>
      <c r="C25" s="26" t="s">
        <v>130</v>
      </c>
      <c r="D25" s="26" t="s">
        <v>152</v>
      </c>
      <c r="E25" s="26" t="s">
        <v>136</v>
      </c>
      <c r="F25" s="26" t="s">
        <v>79</v>
      </c>
      <c r="G25" s="26" t="s">
        <v>101</v>
      </c>
      <c r="H25" s="82">
        <v>38000</v>
      </c>
      <c r="I25" s="82"/>
      <c r="J25" s="82"/>
      <c r="K25" s="82"/>
      <c r="L25" s="82"/>
      <c r="M25" s="82"/>
      <c r="N25" s="82"/>
      <c r="O25" s="82"/>
      <c r="P25" s="82">
        <v>38000</v>
      </c>
      <c r="Q25" s="84"/>
    </row>
    <row r="26" s="80" customFormat="1" ht="25" customHeight="1" spans="1:17">
      <c r="A26" s="81"/>
      <c r="B26" s="26" t="s">
        <v>129</v>
      </c>
      <c r="C26" s="26" t="s">
        <v>130</v>
      </c>
      <c r="D26" s="26" t="s">
        <v>153</v>
      </c>
      <c r="E26" s="26" t="s">
        <v>136</v>
      </c>
      <c r="F26" s="26" t="s">
        <v>79</v>
      </c>
      <c r="G26" s="26" t="s">
        <v>101</v>
      </c>
      <c r="H26" s="82">
        <v>160900</v>
      </c>
      <c r="I26" s="82"/>
      <c r="J26" s="82"/>
      <c r="K26" s="82"/>
      <c r="L26" s="82"/>
      <c r="M26" s="82"/>
      <c r="N26" s="82"/>
      <c r="O26" s="82"/>
      <c r="P26" s="82">
        <v>160900</v>
      </c>
      <c r="Q26" s="84"/>
    </row>
    <row r="27" s="80" customFormat="1" ht="25" customHeight="1" spans="1:17">
      <c r="A27" s="81"/>
      <c r="B27" s="26" t="s">
        <v>129</v>
      </c>
      <c r="C27" s="26" t="s">
        <v>130</v>
      </c>
      <c r="D27" s="26" t="s">
        <v>154</v>
      </c>
      <c r="E27" s="26" t="s">
        <v>132</v>
      </c>
      <c r="F27" s="26" t="s">
        <v>83</v>
      </c>
      <c r="G27" s="26" t="s">
        <v>88</v>
      </c>
      <c r="H27" s="82">
        <v>76900</v>
      </c>
      <c r="I27" s="82">
        <v>76900</v>
      </c>
      <c r="J27" s="82"/>
      <c r="K27" s="82"/>
      <c r="L27" s="82"/>
      <c r="M27" s="82"/>
      <c r="N27" s="82"/>
      <c r="O27" s="82"/>
      <c r="P27" s="82"/>
      <c r="Q27" s="84"/>
    </row>
    <row r="28" s="80" customFormat="1" ht="25" customHeight="1" spans="1:17">
      <c r="A28" s="81"/>
      <c r="B28" s="26" t="s">
        <v>129</v>
      </c>
      <c r="C28" s="26" t="s">
        <v>130</v>
      </c>
      <c r="D28" s="26" t="s">
        <v>155</v>
      </c>
      <c r="E28" s="26" t="s">
        <v>156</v>
      </c>
      <c r="F28" s="26" t="s">
        <v>79</v>
      </c>
      <c r="G28" s="26" t="s">
        <v>105</v>
      </c>
      <c r="H28" s="82">
        <v>50000</v>
      </c>
      <c r="I28" s="82">
        <v>50000</v>
      </c>
      <c r="J28" s="82"/>
      <c r="K28" s="82"/>
      <c r="L28" s="82"/>
      <c r="M28" s="82"/>
      <c r="N28" s="82"/>
      <c r="O28" s="82"/>
      <c r="P28" s="82"/>
      <c r="Q28" s="84"/>
    </row>
    <row r="29" s="80" customFormat="1" ht="16.55" customHeight="1" spans="1:17">
      <c r="A29" s="83"/>
      <c r="B29" s="78" t="s">
        <v>157</v>
      </c>
      <c r="C29" s="78"/>
      <c r="D29" s="78"/>
      <c r="E29" s="78"/>
      <c r="F29" s="78"/>
      <c r="G29" s="78"/>
      <c r="H29" s="79">
        <v>12193931.11</v>
      </c>
      <c r="I29" s="79">
        <v>8723219.98</v>
      </c>
      <c r="J29" s="79"/>
      <c r="K29" s="79"/>
      <c r="L29" s="79">
        <v>8760</v>
      </c>
      <c r="M29" s="79"/>
      <c r="N29" s="79"/>
      <c r="O29" s="79"/>
      <c r="P29" s="79">
        <v>3461951.13</v>
      </c>
      <c r="Q29" s="85"/>
    </row>
    <row r="30" spans="8:16">
      <c r="H30" s="66"/>
      <c r="I30" s="66"/>
      <c r="J30" s="66"/>
      <c r="K30" s="66"/>
      <c r="L30" s="66"/>
      <c r="M30" s="66"/>
      <c r="N30" s="66"/>
      <c r="O30" s="66"/>
      <c r="P30" s="66"/>
    </row>
  </sheetData>
  <mergeCells count="15">
    <mergeCell ref="B2:P2"/>
    <mergeCell ref="B3:D3"/>
    <mergeCell ref="O3:P3"/>
    <mergeCell ref="I4:K4"/>
    <mergeCell ref="L4:N4"/>
    <mergeCell ref="A6:A28"/>
    <mergeCell ref="B4:B5"/>
    <mergeCell ref="C4:C5"/>
    <mergeCell ref="D4:D5"/>
    <mergeCell ref="E4:E5"/>
    <mergeCell ref="F4:F5"/>
    <mergeCell ref="G4:G5"/>
    <mergeCell ref="H4:H5"/>
    <mergeCell ref="O4:O5"/>
    <mergeCell ref="P4:P5"/>
  </mergeCells>
  <printOptions horizontalCentered="1"/>
  <pageMargins left="0.708000004291534" right="0.708000004291534" top="1.06200003623962" bottom="0.86599999666214" header="0" footer="0"/>
  <pageSetup paperSize="9" scale="48"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7"/>
  <sheetViews>
    <sheetView workbookViewId="0">
      <pane ySplit="4" topLeftCell="A5" activePane="bottomLeft" state="frozen"/>
      <selection/>
      <selection pane="bottomLeft" activeCell="E8" sqref="E8"/>
    </sheetView>
  </sheetViews>
  <sheetFormatPr defaultColWidth="10" defaultRowHeight="13.5" outlineLevelRow="6" outlineLevelCol="3"/>
  <cols>
    <col min="1" max="1" width="1.53333333333333" customWidth="1"/>
    <col min="2" max="2" width="84.5583333333333" customWidth="1"/>
    <col min="3" max="3" width="38.4666666666667" customWidth="1"/>
    <col min="4" max="4" width="1.53333333333333" customWidth="1"/>
  </cols>
  <sheetData>
    <row r="1" ht="16.35" customHeight="1" spans="1:4">
      <c r="A1" s="17"/>
      <c r="B1" s="2"/>
      <c r="C1" s="4"/>
      <c r="D1" s="19"/>
    </row>
    <row r="2" ht="22.8" customHeight="1" spans="1:4">
      <c r="A2" s="17"/>
      <c r="B2" s="5" t="s">
        <v>158</v>
      </c>
      <c r="C2" s="5"/>
      <c r="D2" s="19"/>
    </row>
    <row r="3" ht="19.55" customHeight="1" spans="1:4">
      <c r="A3" s="17"/>
      <c r="B3" s="53"/>
      <c r="C3" s="54" t="s">
        <v>1</v>
      </c>
      <c r="D3" s="52"/>
    </row>
    <row r="4" ht="23" customHeight="1" spans="1:4">
      <c r="A4" s="45"/>
      <c r="B4" s="24" t="s">
        <v>159</v>
      </c>
      <c r="C4" s="24" t="s">
        <v>160</v>
      </c>
      <c r="D4" s="46"/>
    </row>
    <row r="5" ht="16.55" customHeight="1" spans="1:4">
      <c r="A5" s="17"/>
      <c r="B5" s="26" t="s">
        <v>161</v>
      </c>
      <c r="C5" s="48">
        <v>681850</v>
      </c>
      <c r="D5" s="19"/>
    </row>
    <row r="6" ht="16.55" customHeight="1" spans="1:4">
      <c r="A6" s="76"/>
      <c r="B6" s="26" t="s">
        <v>162</v>
      </c>
      <c r="C6" s="48">
        <v>1089085</v>
      </c>
      <c r="D6" s="77"/>
    </row>
    <row r="7" ht="16.55" customHeight="1" spans="1:4">
      <c r="A7" s="18"/>
      <c r="B7" s="78" t="s">
        <v>157</v>
      </c>
      <c r="C7" s="79">
        <v>1770935</v>
      </c>
      <c r="D7" s="20"/>
    </row>
  </sheetData>
  <mergeCells count="1">
    <mergeCell ref="B2:C2"/>
  </mergeCells>
  <printOptions horizontalCentered="1"/>
  <pageMargins left="0.708000004291534" right="0.708000004291534" top="1.06200003623962" bottom="0.8659999966621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3"/>
  <sheetViews>
    <sheetView topLeftCell="A18" workbookViewId="0">
      <selection activeCell="D47" sqref="D47"/>
    </sheetView>
  </sheetViews>
  <sheetFormatPr defaultColWidth="10" defaultRowHeight="13.5" outlineLevelCol="5"/>
  <cols>
    <col min="1" max="1" width="1.53333333333333" customWidth="1"/>
    <col min="2" max="2" width="41.0333333333333" customWidth="1"/>
    <col min="3" max="3" width="20.5166666666667" customWidth="1"/>
    <col min="4" max="4" width="41.0333333333333" customWidth="1"/>
    <col min="5" max="5" width="20.5166666666667" customWidth="1"/>
    <col min="6" max="6" width="1.53333333333333" customWidth="1"/>
    <col min="7" max="9" width="9.76666666666667" customWidth="1"/>
  </cols>
  <sheetData>
    <row r="1" ht="16.35" customHeight="1" spans="1:6">
      <c r="A1" s="50"/>
      <c r="B1" s="51"/>
      <c r="C1" s="50"/>
      <c r="D1" s="50"/>
      <c r="E1" s="50"/>
      <c r="F1" s="11"/>
    </row>
    <row r="2" ht="22.8" customHeight="1" spans="1:6">
      <c r="A2" s="50"/>
      <c r="B2" s="68" t="s">
        <v>163</v>
      </c>
      <c r="C2" s="68"/>
      <c r="D2" s="68"/>
      <c r="E2" s="68"/>
      <c r="F2" s="11"/>
    </row>
    <row r="3" ht="19.55" customHeight="1" spans="1:6">
      <c r="A3" s="53"/>
      <c r="B3" s="69"/>
      <c r="C3" s="69"/>
      <c r="D3" s="69"/>
      <c r="E3" s="70" t="s">
        <v>164</v>
      </c>
      <c r="F3" s="71"/>
    </row>
    <row r="4" ht="23" customHeight="1" spans="1:6">
      <c r="A4" s="25"/>
      <c r="B4" s="55" t="s">
        <v>2</v>
      </c>
      <c r="C4" s="55"/>
      <c r="D4" s="55" t="s">
        <v>3</v>
      </c>
      <c r="E4" s="55"/>
      <c r="F4" s="56"/>
    </row>
    <row r="5" ht="23" customHeight="1" spans="1:6">
      <c r="A5" s="25"/>
      <c r="B5" s="55" t="s">
        <v>4</v>
      </c>
      <c r="C5" s="55" t="s">
        <v>5</v>
      </c>
      <c r="D5" s="55" t="s">
        <v>4</v>
      </c>
      <c r="E5" s="55" t="s">
        <v>5</v>
      </c>
      <c r="F5" s="56"/>
    </row>
    <row r="6" ht="16.55" customHeight="1" spans="1:6">
      <c r="A6" s="11"/>
      <c r="B6" s="72" t="s">
        <v>165</v>
      </c>
      <c r="C6" s="48">
        <v>44764480.98</v>
      </c>
      <c r="D6" s="73" t="s">
        <v>166</v>
      </c>
      <c r="E6" s="48">
        <v>44773240.98</v>
      </c>
      <c r="F6" s="52"/>
    </row>
    <row r="7" ht="16.55" customHeight="1" spans="1:6">
      <c r="A7" s="11"/>
      <c r="B7" s="72" t="s">
        <v>167</v>
      </c>
      <c r="C7" s="48">
        <v>44764480.98</v>
      </c>
      <c r="D7" s="73" t="s">
        <v>7</v>
      </c>
      <c r="E7" s="48"/>
      <c r="F7" s="52"/>
    </row>
    <row r="8" ht="16.55" customHeight="1" spans="1:6">
      <c r="A8" s="11"/>
      <c r="B8" s="72" t="s">
        <v>168</v>
      </c>
      <c r="C8" s="48"/>
      <c r="D8" s="73" t="s">
        <v>9</v>
      </c>
      <c r="E8" s="48"/>
      <c r="F8" s="52"/>
    </row>
    <row r="9" ht="16.55" customHeight="1" spans="1:6">
      <c r="A9" s="11"/>
      <c r="B9" s="72" t="s">
        <v>169</v>
      </c>
      <c r="C9" s="48"/>
      <c r="D9" s="73" t="s">
        <v>11</v>
      </c>
      <c r="E9" s="48"/>
      <c r="F9" s="52"/>
    </row>
    <row r="10" ht="16.55" customHeight="1" spans="1:6">
      <c r="A10" s="11"/>
      <c r="B10" s="72"/>
      <c r="C10" s="48"/>
      <c r="D10" s="73" t="s">
        <v>13</v>
      </c>
      <c r="E10" s="48"/>
      <c r="F10" s="52"/>
    </row>
    <row r="11" ht="16.55" customHeight="1" spans="1:6">
      <c r="A11" s="11"/>
      <c r="B11" s="72"/>
      <c r="C11" s="48"/>
      <c r="D11" s="73" t="s">
        <v>15</v>
      </c>
      <c r="E11" s="48">
        <v>18450</v>
      </c>
      <c r="F11" s="52"/>
    </row>
    <row r="12" ht="16.55" customHeight="1" spans="1:6">
      <c r="A12" s="11"/>
      <c r="B12" s="72"/>
      <c r="C12" s="48"/>
      <c r="D12" s="73" t="s">
        <v>17</v>
      </c>
      <c r="E12" s="48"/>
      <c r="F12" s="52"/>
    </row>
    <row r="13" ht="16.55" customHeight="1" spans="1:6">
      <c r="A13" s="11"/>
      <c r="B13" s="72"/>
      <c r="C13" s="48"/>
      <c r="D13" s="73" t="s">
        <v>19</v>
      </c>
      <c r="E13" s="48"/>
      <c r="F13" s="52"/>
    </row>
    <row r="14" ht="16.55" customHeight="1" spans="1:6">
      <c r="A14" s="11"/>
      <c r="B14" s="72"/>
      <c r="C14" s="48"/>
      <c r="D14" s="73" t="s">
        <v>21</v>
      </c>
      <c r="E14" s="48">
        <v>5956200</v>
      </c>
      <c r="F14" s="52"/>
    </row>
    <row r="15" ht="16.55" customHeight="1" spans="1:6">
      <c r="A15" s="11"/>
      <c r="B15" s="72"/>
      <c r="C15" s="48"/>
      <c r="D15" s="73" t="s">
        <v>23</v>
      </c>
      <c r="E15" s="48"/>
      <c r="F15" s="52"/>
    </row>
    <row r="16" ht="16.55" customHeight="1" spans="1:6">
      <c r="A16" s="11"/>
      <c r="B16" s="72"/>
      <c r="C16" s="48"/>
      <c r="D16" s="73" t="s">
        <v>24</v>
      </c>
      <c r="E16" s="48">
        <v>32616630.98</v>
      </c>
      <c r="F16" s="52"/>
    </row>
    <row r="17" ht="16.55" customHeight="1" spans="1:6">
      <c r="A17" s="11"/>
      <c r="B17" s="72"/>
      <c r="C17" s="48"/>
      <c r="D17" s="73" t="s">
        <v>25</v>
      </c>
      <c r="E17" s="48"/>
      <c r="F17" s="52"/>
    </row>
    <row r="18" ht="16.55" customHeight="1" spans="1:6">
      <c r="A18" s="11"/>
      <c r="B18" s="72"/>
      <c r="C18" s="48"/>
      <c r="D18" s="73" t="s">
        <v>26</v>
      </c>
      <c r="E18" s="48"/>
      <c r="F18" s="52"/>
    </row>
    <row r="19" ht="16.55" customHeight="1" spans="1:6">
      <c r="A19" s="11"/>
      <c r="B19" s="72"/>
      <c r="C19" s="48"/>
      <c r="D19" s="73" t="s">
        <v>27</v>
      </c>
      <c r="E19" s="48"/>
      <c r="F19" s="52"/>
    </row>
    <row r="20" ht="16.55" customHeight="1" spans="1:6">
      <c r="A20" s="11"/>
      <c r="B20" s="72"/>
      <c r="C20" s="48"/>
      <c r="D20" s="73" t="s">
        <v>28</v>
      </c>
      <c r="E20" s="48"/>
      <c r="F20" s="52"/>
    </row>
    <row r="21" ht="16.55" customHeight="1" spans="1:6">
      <c r="A21" s="11"/>
      <c r="B21" s="72"/>
      <c r="C21" s="48"/>
      <c r="D21" s="73" t="s">
        <v>29</v>
      </c>
      <c r="E21" s="48"/>
      <c r="F21" s="52"/>
    </row>
    <row r="22" ht="16.55" customHeight="1" spans="1:6">
      <c r="A22" s="11"/>
      <c r="B22" s="72"/>
      <c r="C22" s="48"/>
      <c r="D22" s="73" t="s">
        <v>30</v>
      </c>
      <c r="E22" s="48"/>
      <c r="F22" s="52"/>
    </row>
    <row r="23" ht="16.55" customHeight="1" spans="1:6">
      <c r="A23" s="11"/>
      <c r="B23" s="72"/>
      <c r="C23" s="48"/>
      <c r="D23" s="73" t="s">
        <v>31</v>
      </c>
      <c r="E23" s="48"/>
      <c r="F23" s="52"/>
    </row>
    <row r="24" ht="16.55" customHeight="1" spans="1:6">
      <c r="A24" s="11"/>
      <c r="B24" s="72"/>
      <c r="C24" s="48"/>
      <c r="D24" s="73" t="s">
        <v>32</v>
      </c>
      <c r="E24" s="48"/>
      <c r="F24" s="52"/>
    </row>
    <row r="25" ht="16.55" customHeight="1" spans="1:6">
      <c r="A25" s="11"/>
      <c r="B25" s="72"/>
      <c r="C25" s="48"/>
      <c r="D25" s="73" t="s">
        <v>33</v>
      </c>
      <c r="E25" s="48"/>
      <c r="F25" s="52"/>
    </row>
    <row r="26" ht="16.55" customHeight="1" spans="1:6">
      <c r="A26" s="11"/>
      <c r="B26" s="72"/>
      <c r="C26" s="48"/>
      <c r="D26" s="73" t="s">
        <v>34</v>
      </c>
      <c r="E26" s="48">
        <v>6181960</v>
      </c>
      <c r="F26" s="52"/>
    </row>
    <row r="27" ht="16.55" customHeight="1" spans="1:6">
      <c r="A27" s="11"/>
      <c r="B27" s="72"/>
      <c r="C27" s="48"/>
      <c r="D27" s="73" t="s">
        <v>35</v>
      </c>
      <c r="E27" s="48"/>
      <c r="F27" s="52"/>
    </row>
    <row r="28" ht="16.55" customHeight="1" spans="1:6">
      <c r="A28" s="11"/>
      <c r="B28" s="72"/>
      <c r="C28" s="48"/>
      <c r="D28" s="73" t="s">
        <v>36</v>
      </c>
      <c r="E28" s="48"/>
      <c r="F28" s="52"/>
    </row>
    <row r="29" ht="16.55" customHeight="1" spans="1:6">
      <c r="A29" s="11"/>
      <c r="B29" s="72"/>
      <c r="C29" s="48"/>
      <c r="D29" s="73" t="s">
        <v>37</v>
      </c>
      <c r="E29" s="48"/>
      <c r="F29" s="52"/>
    </row>
    <row r="30" ht="16.55" customHeight="1" spans="1:6">
      <c r="A30" s="11"/>
      <c r="B30" s="72"/>
      <c r="C30" s="48"/>
      <c r="D30" s="73" t="s">
        <v>170</v>
      </c>
      <c r="E30" s="48"/>
      <c r="F30" s="52"/>
    </row>
    <row r="31" ht="16.55" customHeight="1" spans="1:6">
      <c r="A31" s="11"/>
      <c r="B31" s="72"/>
      <c r="C31" s="48"/>
      <c r="D31" s="73" t="s">
        <v>171</v>
      </c>
      <c r="E31" s="48"/>
      <c r="F31" s="52"/>
    </row>
    <row r="32" ht="16.55" customHeight="1" spans="1:6">
      <c r="A32" s="11"/>
      <c r="B32" s="72"/>
      <c r="C32" s="48"/>
      <c r="D32" s="73" t="s">
        <v>172</v>
      </c>
      <c r="E32" s="48"/>
      <c r="F32" s="52"/>
    </row>
    <row r="33" ht="16.55" customHeight="1" spans="1:6">
      <c r="A33" s="11"/>
      <c r="B33" s="72"/>
      <c r="C33" s="48"/>
      <c r="D33" s="73" t="s">
        <v>173</v>
      </c>
      <c r="E33" s="48"/>
      <c r="F33" s="52"/>
    </row>
    <row r="34" ht="16.55" customHeight="1" spans="1:6">
      <c r="A34" s="11"/>
      <c r="B34" s="72"/>
      <c r="C34" s="48"/>
      <c r="D34" s="73" t="s">
        <v>174</v>
      </c>
      <c r="E34" s="48"/>
      <c r="F34" s="52"/>
    </row>
    <row r="35" ht="16.55" customHeight="1" spans="1:6">
      <c r="A35" s="11"/>
      <c r="B35" s="72"/>
      <c r="C35" s="48"/>
      <c r="D35" s="73" t="s">
        <v>175</v>
      </c>
      <c r="E35" s="48"/>
      <c r="F35" s="52"/>
    </row>
    <row r="36" ht="16.55" customHeight="1" spans="1:6">
      <c r="A36" s="11"/>
      <c r="B36" s="72"/>
      <c r="C36" s="48"/>
      <c r="D36" s="73" t="s">
        <v>176</v>
      </c>
      <c r="E36" s="48"/>
      <c r="F36" s="52"/>
    </row>
    <row r="37" ht="16.55" customHeight="1" spans="1:6">
      <c r="A37" s="11"/>
      <c r="B37" s="72"/>
      <c r="C37" s="48"/>
      <c r="D37" s="73" t="s">
        <v>177</v>
      </c>
      <c r="E37" s="48"/>
      <c r="F37" s="52"/>
    </row>
    <row r="38" ht="16.55" customHeight="1" spans="1:6">
      <c r="A38" s="11"/>
      <c r="B38" s="72" t="s">
        <v>178</v>
      </c>
      <c r="C38" s="48">
        <v>8760</v>
      </c>
      <c r="D38" s="73" t="s">
        <v>179</v>
      </c>
      <c r="E38" s="48"/>
      <c r="F38" s="52"/>
    </row>
    <row r="39" ht="16.55" customHeight="1" spans="1:6">
      <c r="A39" s="11"/>
      <c r="B39" s="72" t="s">
        <v>180</v>
      </c>
      <c r="C39" s="48">
        <v>8760</v>
      </c>
      <c r="D39" s="73"/>
      <c r="E39" s="48"/>
      <c r="F39" s="52"/>
    </row>
    <row r="40" ht="16.55" customHeight="1" spans="1:6">
      <c r="A40" s="74"/>
      <c r="B40" s="72" t="s">
        <v>181</v>
      </c>
      <c r="C40" s="48"/>
      <c r="D40" s="73"/>
      <c r="E40" s="48"/>
      <c r="F40" s="35"/>
    </row>
    <row r="41" ht="16.55" customHeight="1" spans="1:6">
      <c r="A41" s="74"/>
      <c r="B41" s="72" t="s">
        <v>182</v>
      </c>
      <c r="C41" s="48"/>
      <c r="D41" s="73"/>
      <c r="E41" s="48"/>
      <c r="F41" s="35"/>
    </row>
    <row r="42" ht="16.55" customHeight="1" spans="1:6">
      <c r="A42" s="11"/>
      <c r="B42" s="63" t="s">
        <v>47</v>
      </c>
      <c r="C42" s="64">
        <v>44773240.98</v>
      </c>
      <c r="D42" s="75" t="s">
        <v>48</v>
      </c>
      <c r="E42" s="64">
        <v>44773240.98</v>
      </c>
      <c r="F42" s="52"/>
    </row>
    <row r="43" ht="16.55" customHeight="1" spans="1:6">
      <c r="A43" s="60"/>
      <c r="B43" s="60"/>
      <c r="C43" s="60"/>
      <c r="D43" s="60"/>
      <c r="E43" s="60"/>
      <c r="F43" s="61"/>
    </row>
  </sheetData>
  <mergeCells count="5">
    <mergeCell ref="B2:E2"/>
    <mergeCell ref="B3:C3"/>
    <mergeCell ref="B4:C4"/>
    <mergeCell ref="D4:E4"/>
    <mergeCell ref="A7:A37"/>
  </mergeCells>
  <printOptions horizontalCentered="1"/>
  <pageMargins left="0.708000004291534" right="0.708000004291534" top="1.06200003623962" bottom="0.86599999666214" header="0" footer="0"/>
  <pageSetup paperSize="9" scale="62"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4"/>
  <sheetViews>
    <sheetView workbookViewId="0">
      <pane ySplit="6" topLeftCell="A7" activePane="bottomLeft" state="frozen"/>
      <selection/>
      <selection pane="bottomLeft" activeCell="M16" sqref="M16"/>
    </sheetView>
  </sheetViews>
  <sheetFormatPr defaultColWidth="10" defaultRowHeight="13.5"/>
  <cols>
    <col min="1" max="1" width="1.53333333333333" customWidth="1"/>
    <col min="2" max="2" width="33.3416666666667" customWidth="1"/>
    <col min="3" max="3" width="11.8" customWidth="1"/>
    <col min="4" max="4" width="30.775" customWidth="1"/>
    <col min="5" max="10" width="16.4083333333333" customWidth="1"/>
    <col min="11" max="11" width="1.53333333333333" customWidth="1"/>
    <col min="12" max="13" width="9.76666666666667" customWidth="1"/>
  </cols>
  <sheetData>
    <row r="1" ht="16.35" customHeight="1" spans="1:11">
      <c r="A1" s="50"/>
      <c r="B1" s="51"/>
      <c r="C1" s="65"/>
      <c r="D1" s="50"/>
      <c r="E1" s="50"/>
      <c r="F1" s="50"/>
      <c r="G1" s="50"/>
      <c r="H1" s="50" t="s">
        <v>118</v>
      </c>
      <c r="I1" s="50"/>
      <c r="J1" s="65"/>
      <c r="K1" s="52"/>
    </row>
    <row r="2" ht="22.8" customHeight="1" spans="1:11">
      <c r="A2" s="50"/>
      <c r="B2" s="5" t="s">
        <v>183</v>
      </c>
      <c r="C2" s="5"/>
      <c r="D2" s="5"/>
      <c r="E2" s="5"/>
      <c r="F2" s="5"/>
      <c r="G2" s="5"/>
      <c r="H2" s="5"/>
      <c r="I2" s="5"/>
      <c r="J2" s="65"/>
      <c r="K2" s="52"/>
    </row>
    <row r="3" ht="19.55" customHeight="1" spans="1:11">
      <c r="A3" s="53"/>
      <c r="B3" s="53"/>
      <c r="C3" s="53"/>
      <c r="D3" s="53"/>
      <c r="E3" s="53"/>
      <c r="F3" s="53"/>
      <c r="G3" s="53"/>
      <c r="H3" s="53"/>
      <c r="I3" s="54"/>
      <c r="J3" s="54" t="s">
        <v>1</v>
      </c>
      <c r="K3" s="52"/>
    </row>
    <row r="4" ht="23" customHeight="1" spans="1:11">
      <c r="A4" s="25"/>
      <c r="B4" s="55" t="s">
        <v>184</v>
      </c>
      <c r="C4" s="55" t="s">
        <v>185</v>
      </c>
      <c r="D4" s="55"/>
      <c r="E4" s="55" t="s">
        <v>186</v>
      </c>
      <c r="F4" s="55"/>
      <c r="G4" s="55"/>
      <c r="H4" s="55"/>
      <c r="I4" s="55"/>
      <c r="J4" s="55"/>
      <c r="K4" s="56"/>
    </row>
    <row r="5" ht="23" customHeight="1" spans="1:11">
      <c r="A5" s="25"/>
      <c r="B5" s="55"/>
      <c r="C5" s="55" t="s">
        <v>187</v>
      </c>
      <c r="D5" s="55" t="s">
        <v>188</v>
      </c>
      <c r="E5" s="55" t="s">
        <v>52</v>
      </c>
      <c r="F5" s="55" t="s">
        <v>73</v>
      </c>
      <c r="G5" s="55"/>
      <c r="H5" s="55"/>
      <c r="I5" s="55" t="s">
        <v>74</v>
      </c>
      <c r="J5" s="55"/>
      <c r="K5" s="67"/>
    </row>
    <row r="6" ht="34.5" customHeight="1" spans="1:11">
      <c r="A6" s="25"/>
      <c r="B6" s="55"/>
      <c r="C6" s="55"/>
      <c r="D6" s="55"/>
      <c r="E6" s="55"/>
      <c r="F6" s="55" t="s">
        <v>54</v>
      </c>
      <c r="G6" s="55" t="s">
        <v>189</v>
      </c>
      <c r="H6" s="55" t="s">
        <v>190</v>
      </c>
      <c r="I6" s="55" t="s">
        <v>191</v>
      </c>
      <c r="J6" s="24" t="s">
        <v>192</v>
      </c>
      <c r="K6" s="56"/>
    </row>
    <row r="7" ht="21" customHeight="1" spans="1:11">
      <c r="A7" s="11"/>
      <c r="B7" s="26" t="s">
        <v>129</v>
      </c>
      <c r="C7" s="26" t="s">
        <v>193</v>
      </c>
      <c r="D7" s="26" t="s">
        <v>194</v>
      </c>
      <c r="E7" s="48">
        <v>20835250.38</v>
      </c>
      <c r="F7" s="48">
        <v>20426877</v>
      </c>
      <c r="G7" s="48">
        <v>20418309</v>
      </c>
      <c r="H7" s="48">
        <v>8568</v>
      </c>
      <c r="I7" s="48">
        <v>408373.38</v>
      </c>
      <c r="J7" s="48">
        <v>408373.38</v>
      </c>
      <c r="K7" s="52"/>
    </row>
    <row r="8" ht="21" customHeight="1" spans="1:11">
      <c r="A8" s="57"/>
      <c r="B8" s="26" t="s">
        <v>129</v>
      </c>
      <c r="C8" s="26" t="s">
        <v>195</v>
      </c>
      <c r="D8" s="26" t="s">
        <v>196</v>
      </c>
      <c r="E8" s="48">
        <v>1426300</v>
      </c>
      <c r="F8" s="48"/>
      <c r="G8" s="48"/>
      <c r="H8" s="48"/>
      <c r="I8" s="48">
        <v>1426300</v>
      </c>
      <c r="J8" s="48">
        <v>1426300</v>
      </c>
      <c r="K8" s="59"/>
    </row>
    <row r="9" ht="21" customHeight="1" spans="1:11">
      <c r="A9" s="60"/>
      <c r="B9" s="26" t="s">
        <v>129</v>
      </c>
      <c r="C9" s="26" t="s">
        <v>197</v>
      </c>
      <c r="D9" s="26" t="s">
        <v>198</v>
      </c>
      <c r="E9" s="48">
        <v>3611280</v>
      </c>
      <c r="F9" s="48">
        <v>3611280</v>
      </c>
      <c r="G9" s="48">
        <v>3611280</v>
      </c>
      <c r="H9" s="48"/>
      <c r="I9" s="48"/>
      <c r="J9" s="48"/>
      <c r="K9" s="61"/>
    </row>
    <row r="10" ht="21" customHeight="1" spans="2:10">
      <c r="B10" s="26" t="s">
        <v>129</v>
      </c>
      <c r="C10" s="26" t="s">
        <v>199</v>
      </c>
      <c r="D10" s="26" t="s">
        <v>200</v>
      </c>
      <c r="E10" s="48">
        <v>3473500</v>
      </c>
      <c r="F10" s="48">
        <v>3473500</v>
      </c>
      <c r="G10" s="48">
        <v>3473500</v>
      </c>
      <c r="H10" s="48"/>
      <c r="I10" s="48"/>
      <c r="J10" s="48"/>
    </row>
    <row r="11" ht="21" customHeight="1" spans="2:10">
      <c r="B11" s="26" t="s">
        <v>129</v>
      </c>
      <c r="C11" s="26" t="s">
        <v>201</v>
      </c>
      <c r="D11" s="26" t="s">
        <v>202</v>
      </c>
      <c r="E11" s="48">
        <v>6743196.6</v>
      </c>
      <c r="F11" s="48"/>
      <c r="G11" s="48"/>
      <c r="H11" s="48"/>
      <c r="I11" s="48">
        <v>6743196.6</v>
      </c>
      <c r="J11" s="48">
        <v>6743196.6</v>
      </c>
    </row>
    <row r="12" ht="21" customHeight="1" spans="2:10">
      <c r="B12" s="26" t="s">
        <v>129</v>
      </c>
      <c r="C12" s="26" t="s">
        <v>203</v>
      </c>
      <c r="D12" s="26" t="s">
        <v>204</v>
      </c>
      <c r="E12" s="48">
        <v>2708460</v>
      </c>
      <c r="F12" s="48">
        <v>2708460</v>
      </c>
      <c r="G12" s="48">
        <v>2708460</v>
      </c>
      <c r="H12" s="48"/>
      <c r="I12" s="48"/>
      <c r="J12" s="48"/>
    </row>
    <row r="13" ht="21" customHeight="1" spans="2:10">
      <c r="B13" s="26" t="s">
        <v>129</v>
      </c>
      <c r="C13" s="26" t="s">
        <v>205</v>
      </c>
      <c r="D13" s="26" t="s">
        <v>206</v>
      </c>
      <c r="E13" s="48">
        <v>3476224</v>
      </c>
      <c r="F13" s="48">
        <v>3476224</v>
      </c>
      <c r="G13" s="48">
        <v>3476224</v>
      </c>
      <c r="H13" s="48"/>
      <c r="I13" s="48"/>
      <c r="J13" s="48"/>
    </row>
    <row r="14" ht="21" customHeight="1" spans="2:10">
      <c r="B14" s="26" t="s">
        <v>129</v>
      </c>
      <c r="C14" s="26" t="s">
        <v>207</v>
      </c>
      <c r="D14" s="26" t="s">
        <v>208</v>
      </c>
      <c r="E14" s="48">
        <v>2172640</v>
      </c>
      <c r="F14" s="48">
        <v>2172640</v>
      </c>
      <c r="G14" s="48">
        <v>2172640</v>
      </c>
      <c r="H14" s="48"/>
      <c r="I14" s="48"/>
      <c r="J14" s="48"/>
    </row>
    <row r="15" ht="21" customHeight="1" spans="2:10">
      <c r="B15" s="26" t="s">
        <v>129</v>
      </c>
      <c r="C15" s="26" t="s">
        <v>209</v>
      </c>
      <c r="D15" s="26" t="s">
        <v>210</v>
      </c>
      <c r="E15" s="48">
        <v>76900</v>
      </c>
      <c r="F15" s="48"/>
      <c r="G15" s="48"/>
      <c r="H15" s="48"/>
      <c r="I15" s="48">
        <v>76900</v>
      </c>
      <c r="J15" s="48">
        <v>76900</v>
      </c>
    </row>
    <row r="16" ht="21" customHeight="1" spans="2:10">
      <c r="B16" s="26" t="s">
        <v>129</v>
      </c>
      <c r="C16" s="26" t="s">
        <v>211</v>
      </c>
      <c r="D16" s="26" t="s">
        <v>212</v>
      </c>
      <c r="E16" s="48">
        <v>50000</v>
      </c>
      <c r="F16" s="48"/>
      <c r="G16" s="48"/>
      <c r="H16" s="48"/>
      <c r="I16" s="48">
        <v>50000</v>
      </c>
      <c r="J16" s="48">
        <v>50000</v>
      </c>
    </row>
    <row r="17" ht="21" customHeight="1" spans="2:10">
      <c r="B17" s="26" t="s">
        <v>129</v>
      </c>
      <c r="C17" s="26" t="s">
        <v>213</v>
      </c>
      <c r="D17" s="26" t="s">
        <v>214</v>
      </c>
      <c r="E17" s="48">
        <v>18450</v>
      </c>
      <c r="F17" s="48"/>
      <c r="G17" s="48"/>
      <c r="H17" s="48"/>
      <c r="I17" s="48">
        <v>18450</v>
      </c>
      <c r="J17" s="48">
        <v>18450</v>
      </c>
    </row>
    <row r="18" ht="21" customHeight="1" spans="2:10">
      <c r="B18" s="26" t="s">
        <v>129</v>
      </c>
      <c r="C18" s="26" t="s">
        <v>215</v>
      </c>
      <c r="D18" s="26" t="s">
        <v>216</v>
      </c>
      <c r="E18" s="48">
        <v>172280</v>
      </c>
      <c r="F18" s="48">
        <v>172280</v>
      </c>
      <c r="G18" s="48">
        <v>172280</v>
      </c>
      <c r="H18" s="48"/>
      <c r="I18" s="48"/>
      <c r="J18" s="48"/>
    </row>
    <row r="19" ht="21" customHeight="1" spans="2:10">
      <c r="B19" s="62"/>
      <c r="C19" s="62"/>
      <c r="D19" s="63" t="s">
        <v>69</v>
      </c>
      <c r="E19" s="64">
        <v>44764480.98</v>
      </c>
      <c r="F19" s="64">
        <v>36041261</v>
      </c>
      <c r="G19" s="64">
        <v>36032693</v>
      </c>
      <c r="H19" s="64">
        <v>8568</v>
      </c>
      <c r="I19" s="64">
        <v>8723219.98</v>
      </c>
      <c r="J19" s="64">
        <v>8723219.98</v>
      </c>
    </row>
    <row r="22" spans="5:10">
      <c r="E22" s="66"/>
      <c r="F22" s="66"/>
      <c r="G22" s="66"/>
      <c r="H22" s="66"/>
      <c r="I22" s="66"/>
      <c r="J22" s="66"/>
    </row>
    <row r="23" spans="5:10">
      <c r="E23" s="66"/>
      <c r="F23" s="66"/>
      <c r="G23" s="66"/>
      <c r="H23" s="66"/>
      <c r="I23" s="66"/>
      <c r="J23" s="66"/>
    </row>
    <row r="24" spans="5:10">
      <c r="E24" s="66"/>
      <c r="F24" s="66"/>
      <c r="G24" s="66"/>
      <c r="H24" s="66"/>
      <c r="I24" s="66"/>
      <c r="J24" s="66"/>
    </row>
    <row r="25" spans="5:10">
      <c r="E25" s="66"/>
      <c r="F25" s="66"/>
      <c r="G25" s="66"/>
      <c r="H25" s="66"/>
      <c r="I25" s="66"/>
      <c r="J25" s="66"/>
    </row>
    <row r="26" spans="5:10">
      <c r="E26" s="66"/>
      <c r="F26" s="66"/>
      <c r="G26" s="66"/>
      <c r="H26" s="66"/>
      <c r="I26" s="66"/>
      <c r="J26" s="66"/>
    </row>
    <row r="27" spans="5:10">
      <c r="E27" s="66"/>
      <c r="F27" s="66"/>
      <c r="G27" s="66"/>
      <c r="H27" s="66"/>
      <c r="I27" s="66"/>
      <c r="J27" s="66"/>
    </row>
    <row r="28" spans="5:10">
      <c r="E28" s="66"/>
      <c r="F28" s="66"/>
      <c r="G28" s="66"/>
      <c r="H28" s="66"/>
      <c r="I28" s="66"/>
      <c r="J28" s="66"/>
    </row>
    <row r="29" spans="5:10">
      <c r="E29" s="66"/>
      <c r="F29" s="66"/>
      <c r="G29" s="66"/>
      <c r="H29" s="66"/>
      <c r="I29" s="66"/>
      <c r="J29" s="66"/>
    </row>
    <row r="30" spans="5:10">
      <c r="E30" s="66"/>
      <c r="F30" s="66"/>
      <c r="G30" s="66"/>
      <c r="H30" s="66"/>
      <c r="I30" s="66"/>
      <c r="J30" s="66"/>
    </row>
    <row r="31" spans="5:10">
      <c r="E31" s="66"/>
      <c r="F31" s="66"/>
      <c r="G31" s="66"/>
      <c r="H31" s="66"/>
      <c r="I31" s="66"/>
      <c r="J31" s="66"/>
    </row>
    <row r="32" spans="5:10">
      <c r="E32" s="66"/>
      <c r="F32" s="66"/>
      <c r="G32" s="66"/>
      <c r="H32" s="66"/>
      <c r="I32" s="66"/>
      <c r="J32" s="66"/>
    </row>
    <row r="33" spans="5:10">
      <c r="E33" s="66"/>
      <c r="F33" s="66"/>
      <c r="G33" s="66"/>
      <c r="H33" s="66"/>
      <c r="I33" s="66"/>
      <c r="J33" s="66"/>
    </row>
    <row r="34" spans="5:10">
      <c r="E34" s="66"/>
      <c r="F34" s="66"/>
      <c r="G34" s="66"/>
      <c r="H34" s="66"/>
      <c r="I34" s="66"/>
      <c r="J34" s="66"/>
    </row>
  </sheetData>
  <mergeCells count="10">
    <mergeCell ref="B2:I2"/>
    <mergeCell ref="B3:D3"/>
    <mergeCell ref="C4:D4"/>
    <mergeCell ref="E4:J4"/>
    <mergeCell ref="F5:H5"/>
    <mergeCell ref="I5:J5"/>
    <mergeCell ref="B4:B6"/>
    <mergeCell ref="C5:C6"/>
    <mergeCell ref="D5:D6"/>
    <mergeCell ref="E5:E6"/>
  </mergeCells>
  <printOptions horizontalCentered="1"/>
  <pageMargins left="0.708000004291534" right="0.708000004291534" top="1.06200003623962" bottom="0.86599999666214" header="0" footer="0"/>
  <pageSetup paperSize="9" scale="75"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7"/>
  <sheetViews>
    <sheetView workbookViewId="0">
      <pane ySplit="5" topLeftCell="A6" activePane="bottomLeft" state="frozen"/>
      <selection/>
      <selection pane="bottomLeft" activeCell="M2" sqref="M2"/>
    </sheetView>
  </sheetViews>
  <sheetFormatPr defaultColWidth="10" defaultRowHeight="13.5" outlineLevelCol="6"/>
  <cols>
    <col min="1" max="1" width="1.53333333333333" customWidth="1"/>
    <col min="2" max="3" width="35.9" customWidth="1"/>
    <col min="4" max="6" width="16.4083333333333" customWidth="1"/>
    <col min="7" max="7" width="1.53333333333333" customWidth="1"/>
    <col min="8" max="9" width="9.76666666666667" customWidth="1"/>
  </cols>
  <sheetData>
    <row r="1" ht="16.35" customHeight="1" spans="1:7">
      <c r="A1" s="50"/>
      <c r="B1" s="51"/>
      <c r="C1" s="50"/>
      <c r="D1" s="50"/>
      <c r="E1" s="50"/>
      <c r="F1" s="50" t="s">
        <v>118</v>
      </c>
      <c r="G1" s="52"/>
    </row>
    <row r="2" ht="22.8" customHeight="1" spans="1:7">
      <c r="A2" s="50"/>
      <c r="B2" s="5" t="s">
        <v>217</v>
      </c>
      <c r="C2" s="5"/>
      <c r="D2" s="5"/>
      <c r="E2" s="5"/>
      <c r="F2" s="5"/>
      <c r="G2" s="52"/>
    </row>
    <row r="3" ht="19.55" customHeight="1" spans="1:7">
      <c r="A3" s="53"/>
      <c r="B3" s="53"/>
      <c r="C3" s="53"/>
      <c r="D3" s="53"/>
      <c r="E3" s="53"/>
      <c r="F3" s="54" t="s">
        <v>1</v>
      </c>
      <c r="G3" s="52"/>
    </row>
    <row r="4" ht="23" customHeight="1" spans="1:7">
      <c r="A4" s="25"/>
      <c r="B4" s="55" t="s">
        <v>71</v>
      </c>
      <c r="C4" s="55" t="s">
        <v>72</v>
      </c>
      <c r="D4" s="55" t="s">
        <v>186</v>
      </c>
      <c r="E4" s="55"/>
      <c r="F4" s="55"/>
      <c r="G4" s="56"/>
    </row>
    <row r="5" ht="23" customHeight="1" spans="1:7">
      <c r="A5" s="25"/>
      <c r="B5" s="55"/>
      <c r="C5" s="55"/>
      <c r="D5" s="55" t="s">
        <v>52</v>
      </c>
      <c r="E5" s="55" t="s">
        <v>189</v>
      </c>
      <c r="F5" s="55" t="s">
        <v>190</v>
      </c>
      <c r="G5" s="56"/>
    </row>
    <row r="6" ht="22" customHeight="1" spans="1:7">
      <c r="A6" s="11"/>
      <c r="B6" s="26" t="s">
        <v>83</v>
      </c>
      <c r="C6" s="26" t="s">
        <v>86</v>
      </c>
      <c r="D6" s="48">
        <v>6052325</v>
      </c>
      <c r="E6" s="48">
        <v>6052325</v>
      </c>
      <c r="F6" s="48"/>
      <c r="G6" s="52"/>
    </row>
    <row r="7" ht="22" customHeight="1" spans="1:7">
      <c r="A7" s="57"/>
      <c r="B7" s="26" t="s">
        <v>83</v>
      </c>
      <c r="C7" s="26" t="s">
        <v>87</v>
      </c>
      <c r="D7" s="48">
        <v>6019668</v>
      </c>
      <c r="E7" s="48">
        <v>6019668</v>
      </c>
      <c r="F7" s="48"/>
      <c r="G7" s="59"/>
    </row>
    <row r="8" ht="22" customHeight="1" spans="1:7">
      <c r="A8" s="60"/>
      <c r="B8" s="26" t="s">
        <v>83</v>
      </c>
      <c r="C8" s="26" t="s">
        <v>88</v>
      </c>
      <c r="D8" s="48">
        <v>10192200</v>
      </c>
      <c r="E8" s="48">
        <v>10192200</v>
      </c>
      <c r="F8" s="48"/>
      <c r="G8" s="61"/>
    </row>
    <row r="9" ht="22" customHeight="1" spans="2:6">
      <c r="B9" s="26" t="s">
        <v>83</v>
      </c>
      <c r="C9" s="26" t="s">
        <v>84</v>
      </c>
      <c r="D9" s="48">
        <v>4345280</v>
      </c>
      <c r="E9" s="48">
        <v>4345280</v>
      </c>
      <c r="F9" s="48"/>
    </row>
    <row r="10" ht="22" customHeight="1" spans="2:6">
      <c r="B10" s="26" t="s">
        <v>83</v>
      </c>
      <c r="C10" s="26" t="s">
        <v>85</v>
      </c>
      <c r="D10" s="48">
        <v>2172640</v>
      </c>
      <c r="E10" s="48">
        <v>2172640</v>
      </c>
      <c r="F10" s="48"/>
    </row>
    <row r="11" ht="22" customHeight="1" spans="2:6">
      <c r="B11" s="26" t="s">
        <v>83</v>
      </c>
      <c r="C11" s="26" t="s">
        <v>117</v>
      </c>
      <c r="D11" s="48">
        <v>3476224</v>
      </c>
      <c r="E11" s="48">
        <v>3476224</v>
      </c>
      <c r="F11" s="48"/>
    </row>
    <row r="12" ht="22" customHeight="1" spans="2:6">
      <c r="B12" s="26" t="s">
        <v>83</v>
      </c>
      <c r="C12" s="26" t="s">
        <v>89</v>
      </c>
      <c r="D12" s="48">
        <v>325896</v>
      </c>
      <c r="E12" s="48">
        <v>325896</v>
      </c>
      <c r="F12" s="48"/>
    </row>
    <row r="13" ht="22" customHeight="1" spans="2:6">
      <c r="B13" s="26" t="s">
        <v>83</v>
      </c>
      <c r="C13" s="26" t="s">
        <v>90</v>
      </c>
      <c r="D13" s="48">
        <v>3258960</v>
      </c>
      <c r="E13" s="48">
        <v>3258960</v>
      </c>
      <c r="F13" s="48"/>
    </row>
    <row r="14" ht="22" customHeight="1" spans="2:6">
      <c r="B14" s="26" t="s">
        <v>79</v>
      </c>
      <c r="C14" s="26" t="s">
        <v>111</v>
      </c>
      <c r="D14" s="48">
        <v>8568</v>
      </c>
      <c r="E14" s="48"/>
      <c r="F14" s="48">
        <v>8568</v>
      </c>
    </row>
    <row r="15" ht="22" customHeight="1" spans="2:6">
      <c r="B15" s="26" t="s">
        <v>115</v>
      </c>
      <c r="C15" s="26" t="s">
        <v>116</v>
      </c>
      <c r="D15" s="48">
        <v>17220</v>
      </c>
      <c r="E15" s="48">
        <v>17220</v>
      </c>
      <c r="F15" s="48"/>
    </row>
    <row r="16" ht="22" customHeight="1" spans="2:6">
      <c r="B16" s="26" t="s">
        <v>81</v>
      </c>
      <c r="C16" s="26" t="s">
        <v>82</v>
      </c>
      <c r="D16" s="48">
        <v>172280</v>
      </c>
      <c r="E16" s="48">
        <v>172280</v>
      </c>
      <c r="F16" s="48"/>
    </row>
    <row r="17" ht="22" customHeight="1" spans="2:6">
      <c r="B17" s="62"/>
      <c r="C17" s="63" t="s">
        <v>69</v>
      </c>
      <c r="D17" s="64">
        <v>36041261</v>
      </c>
      <c r="E17" s="64">
        <v>36032693</v>
      </c>
      <c r="F17" s="64">
        <v>8568</v>
      </c>
    </row>
  </sheetData>
  <mergeCells count="5">
    <mergeCell ref="B2:F2"/>
    <mergeCell ref="B3:C3"/>
    <mergeCell ref="D4:F4"/>
    <mergeCell ref="B4:B5"/>
    <mergeCell ref="C4:C5"/>
  </mergeCells>
  <printOptions horizontalCentered="1"/>
  <pageMargins left="0.708000004291534" right="0.708000004291534" top="1.06200003623962" bottom="0.86599999666214"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8"/>
  <sheetViews>
    <sheetView workbookViewId="0">
      <selection activeCell="A1" sqref="A1"/>
    </sheetView>
  </sheetViews>
  <sheetFormatPr defaultColWidth="10" defaultRowHeight="13.5" outlineLevelRow="7" outlineLevelCol="7"/>
  <cols>
    <col min="1" max="1" width="1.53333333333333" customWidth="1"/>
    <col min="2" max="4" width="30.775" customWidth="1"/>
    <col min="5" max="7" width="16.4083333333333" customWidth="1"/>
    <col min="8" max="8" width="1.53333333333333" customWidth="1"/>
    <col min="9" max="11" width="9.76666666666667" customWidth="1"/>
  </cols>
  <sheetData>
    <row r="1" ht="16.35" customHeight="1" spans="1:8">
      <c r="A1" s="50"/>
      <c r="B1" s="51"/>
      <c r="C1" s="50"/>
      <c r="D1" s="50"/>
      <c r="E1" s="50"/>
      <c r="F1" s="50"/>
      <c r="G1" s="50" t="s">
        <v>118</v>
      </c>
      <c r="H1" s="52"/>
    </row>
    <row r="2" ht="22.8" customHeight="1" spans="1:8">
      <c r="A2" s="50"/>
      <c r="B2" s="5" t="s">
        <v>218</v>
      </c>
      <c r="C2" s="5"/>
      <c r="D2" s="5"/>
      <c r="E2" s="5"/>
      <c r="F2" s="5"/>
      <c r="G2" s="5"/>
      <c r="H2" s="52"/>
    </row>
    <row r="3" ht="19.55" customHeight="1" spans="1:8">
      <c r="A3" s="53"/>
      <c r="B3" s="53"/>
      <c r="C3" s="53"/>
      <c r="D3" s="53"/>
      <c r="E3" s="53"/>
      <c r="F3" s="53"/>
      <c r="G3" s="54" t="s">
        <v>1</v>
      </c>
      <c r="H3" s="52"/>
    </row>
    <row r="4" ht="23" customHeight="1" spans="1:8">
      <c r="A4" s="25"/>
      <c r="B4" s="55" t="s">
        <v>123</v>
      </c>
      <c r="C4" s="55" t="s">
        <v>71</v>
      </c>
      <c r="D4" s="55" t="s">
        <v>72</v>
      </c>
      <c r="E4" s="55" t="s">
        <v>186</v>
      </c>
      <c r="F4" s="55"/>
      <c r="G4" s="55"/>
      <c r="H4" s="56"/>
    </row>
    <row r="5" ht="23" customHeight="1" spans="1:8">
      <c r="A5" s="25"/>
      <c r="B5" s="55"/>
      <c r="C5" s="55"/>
      <c r="D5" s="55"/>
      <c r="E5" s="55" t="s">
        <v>52</v>
      </c>
      <c r="F5" s="55" t="s">
        <v>73</v>
      </c>
      <c r="G5" s="55" t="s">
        <v>74</v>
      </c>
      <c r="H5" s="56"/>
    </row>
    <row r="6" ht="16.55" customHeight="1" spans="1:8">
      <c r="A6" s="11"/>
      <c r="B6" s="42"/>
      <c r="C6" s="42"/>
      <c r="D6" s="42"/>
      <c r="E6" s="12"/>
      <c r="F6" s="12"/>
      <c r="G6" s="12"/>
      <c r="H6" s="52"/>
    </row>
    <row r="7" ht="16.55" customHeight="1" spans="1:8">
      <c r="A7" s="57"/>
      <c r="B7" s="40"/>
      <c r="C7" s="40"/>
      <c r="D7" s="39" t="s">
        <v>69</v>
      </c>
      <c r="E7" s="58"/>
      <c r="F7" s="58"/>
      <c r="G7" s="58"/>
      <c r="H7" s="59"/>
    </row>
    <row r="8" ht="16.55" customHeight="1" spans="1:8">
      <c r="A8" s="60"/>
      <c r="B8" s="60"/>
      <c r="C8" s="60"/>
      <c r="D8" s="60"/>
      <c r="E8" s="60"/>
      <c r="F8" s="60"/>
      <c r="G8" s="60"/>
      <c r="H8" s="61"/>
    </row>
  </sheetData>
  <mergeCells count="6">
    <mergeCell ref="B2:G2"/>
    <mergeCell ref="B3:D3"/>
    <mergeCell ref="E4:G4"/>
    <mergeCell ref="B4:B5"/>
    <mergeCell ref="C4:C5"/>
    <mergeCell ref="D4:D5"/>
  </mergeCells>
  <printOptions horizontalCentered="1"/>
  <pageMargins left="0.708000004291534" right="0.708000004291534" top="1.06200003623962" bottom="0.86599999666214" header="0" footer="0"/>
  <pageSetup paperSize="9" scale="92"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14</vt:i4>
      </vt:variant>
    </vt:vector>
  </HeadingPairs>
  <TitlesOfParts>
    <vt:vector size="14" baseType="lpstr">
      <vt:lpstr>01收支总表</vt:lpstr>
      <vt:lpstr>02收入总表</vt:lpstr>
      <vt:lpstr>03支出总表</vt:lpstr>
      <vt:lpstr>04项目支出</vt:lpstr>
      <vt:lpstr>05政府采购预算明细表</vt:lpstr>
      <vt:lpstr>06财拨总表</vt:lpstr>
      <vt:lpstr>07一般公共预算财政拨款支出表</vt:lpstr>
      <vt:lpstr>08一般公共预算财政拨款基本支出表</vt:lpstr>
      <vt:lpstr>09政府性基金预算财政拨款支出表</vt:lpstr>
      <vt:lpstr>10国有资本经营预算财政拨款支出表</vt:lpstr>
      <vt:lpstr>11三公经费支出表</vt:lpstr>
      <vt:lpstr>12政府购买服务预算财政拨款明细表</vt:lpstr>
      <vt:lpstr>13项目支出绩效表</vt:lpstr>
      <vt:lpstr>14部门整体支出绩效目标申报表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yxl</cp:lastModifiedBy>
  <dcterms:created xsi:type="dcterms:W3CDTF">2024-01-22T02:21:00Z</dcterms:created>
  <dcterms:modified xsi:type="dcterms:W3CDTF">2025-03-07T02:46:28Z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ICV">
    <vt:lpwstr>066F5FF7F06147428032DEFA067F565B_12</vt:lpwstr>
  </property>
</Properties>
</file>