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695"/>
  </bookViews>
  <sheets>
    <sheet name="Sheet2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<sst xmlns="http://schemas.openxmlformats.org/spreadsheetml/2006/main" count="84" uniqueCount="64">
  <si>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</si>
  <si>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（2023年度）</t>
  </si>
  <si>
    <t>项目名称</t>
  </si>
  <si>
    <t>2023年社区管理退休人员自采暖补贴</t>
  </si>
  <si>
    <t>主管部门</t>
  </si>
  <si>
    <t>北京市丰台区人民政府玉泉营街道办事处</t>
  </si>
  <si>
    <t>实施单位</t>
  </si>
  <si>
    <t>项目负责人</t>
  </si>
  <si>
    <t>赵玉莹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</si>
  <si>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</si>
  <si>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</si>
  <si>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</si>
  <si>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</si>
  <si>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</si>
  <si>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</si>
  <si>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</si>
  <si>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</si>
  <si>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</si>
  <si>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</si>
  <si>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</si>
  <si>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</si>
  <si>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</si>
  <si>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</si>
  <si>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</si>
  <si>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</si>
  <si>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 xml:space="preserve">按照 京劳社办发【2006】60号文件要求，提升社会化退休人员生活水平，提升退休人员待遇，保障生活质量，加强社会化退休工作影响力，提升退休人员群体满意度，加强退休工作力量，全面提升工作水平，推动退休工作上新台阶。
</t>
  </si>
  <si>
    <t xml:space="preserve">    每年度自采暖补贴工作是当年9月和次年的3月进行，2023年度完成9月份自采暖补贴发放任务。截至年底，所有166名退休人员申请自采暖补贴全部发放完成。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</si>
  <si>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</si>
  <si>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</si>
  <si>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</si>
  <si>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</si>
  <si>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</si>
  <si>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</si>
  <si>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</si>
  <si>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</si>
  <si>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</si>
  <si>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</si>
  <si>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为166名社会化退休人员发放社会化退休人员清洁能源自采暖补贴</t>
  </si>
  <si>
    <t>166名</t>
  </si>
  <si>
    <t>质量指标</t>
  </si>
  <si>
    <t>补贴发放及时率</t>
  </si>
  <si>
    <t>时效指标</t>
  </si>
  <si>
    <t>发放时间</t>
  </si>
  <si>
    <t>2023年3月、9月</t>
  </si>
  <si>
    <t>成本指标</t>
  </si>
  <si>
    <t>经济成本指标</t>
  </si>
  <si>
    <t>补贴人均水平</t>
  </si>
  <si>
    <t>900元/人</t>
  </si>
  <si>
    <t>项目预算控制数</t>
  </si>
  <si>
    <t>14.65917万元</t>
  </si>
  <si>
    <t>效果指标</t>
  </si>
  <si>
    <t>经济效益
指标</t>
  </si>
  <si>
    <t>无</t>
  </si>
  <si>
    <t>社会效益
指标</t>
  </si>
  <si>
    <t>提升社会化退休人员待遇，保障生活质量</t>
  </si>
  <si>
    <t>效益支撑资料有待加强</t>
  </si>
  <si>
    <t>生态效益
指标</t>
  </si>
  <si>
    <t>可持续影响指标</t>
  </si>
  <si>
    <t xml:space="preserve">满意度
指标
</t>
  </si>
  <si>
    <t>服务对象满意度指标</t>
  </si>
  <si>
    <t>受补贴对象满意度</t>
  </si>
  <si>
    <t>≥90%</t>
  </si>
  <si>
    <t>总分</t>
  </si>
  <si>
    <t xml:space="preserve">填报注意事项：
1.自评表应覆盖本部门本年度全部项目(包括其他运转类、特定目标类所有项目，项目个数应与部门决算数据保持一致)，涉密项目可不填写自评表；
2.请与年初绩效目标逐条对应，正确填写年初预算数、全年预算数、全年执行数，金额应与部门决算数据保持一致；
3.得分一档最高不能超过该指标分值上限；
4.三级指标应细化量化，每个二级指标下应至少写一条三级指标；
5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；
 6.90（含）-100分为优、80（含）-90分为良、60（含）-80分为中、60分以下为差；
7.请在“偏差原因分析及改进措施”中说明偏离目标、不能完成目标的原因及拟采取的措施；
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</si>
</sst>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#,##0.000000_ "/>
    <numFmt numFmtId="178" formatCode="0.00_ "/>
  </numFmts>
  <fonts count="27">
    <font>
      <sz val="11"/>
      <color theme="1"/>
      <name val="宋体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6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7" applyNumberFormat="0" applyFill="0" applyAlignment="0" applyProtection="0">
      <alignment vertical="center"/>
    </xf>
    <xf numFmtId="0" fontId="12" fillId="0" borderId="17" applyNumberFormat="0" applyFill="0" applyAlignment="0" applyProtection="0">
      <alignment vertical="center"/>
    </xf>
    <xf numFmtId="0" fontId="13" fillId="0" borderId="18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9" applyNumberFormat="0" applyAlignment="0" applyProtection="0">
      <alignment vertical="center"/>
    </xf>
    <xf numFmtId="0" fontId="15" fillId="4" borderId="20" applyNumberFormat="0" applyAlignment="0" applyProtection="0">
      <alignment vertical="center"/>
    </xf>
    <xf numFmtId="0" fontId="16" fillId="4" borderId="19" applyNumberFormat="0" applyAlignment="0" applyProtection="0">
      <alignment vertical="center"/>
    </xf>
    <xf numFmtId="0" fontId="17" fillId="5" borderId="21" applyNumberFormat="0" applyAlignment="0" applyProtection="0">
      <alignment vertical="center"/>
    </xf>
    <xf numFmtId="0" fontId="18" fillId="0" borderId="22" applyNumberFormat="0" applyFill="0" applyAlignment="0" applyProtection="0">
      <alignment vertical="center"/>
    </xf>
    <xf numFmtId="0" fontId="19" fillId="0" borderId="23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45">
    <xf numFmtId="0" fontId="0" fillId="0" borderId="0" xfId="0">
      <alignment vertical="center"/>
    </xf>
    <xf numFmtId="0" fontId="0" fillId="0" borderId="0" xfId="0" applyFill="1" applyAlignment="1"/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justify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/>
    </xf>
    <xf numFmtId="176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 wrapText="1"/>
    </xf>
    <xf numFmtId="177" fontId="3" fillId="0" borderId="1" xfId="0" applyNumberFormat="1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/>
    </xf>
    <xf numFmtId="0" fontId="3" fillId="0" borderId="13" xfId="0" applyFont="1" applyFill="1" applyBorder="1" applyAlignment="1">
      <alignment horizontal="center" vertical="center" textRotation="255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textRotation="255"/>
    </xf>
    <xf numFmtId="0" fontId="3" fillId="0" borderId="15" xfId="0" applyFont="1" applyFill="1" applyBorder="1" applyAlignment="1">
      <alignment horizontal="center" vertical="center" textRotation="255"/>
    </xf>
    <xf numFmtId="0" fontId="4" fillId="0" borderId="13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 wrapText="1"/>
    </xf>
    <xf numFmtId="9" fontId="3" fillId="0" borderId="1" xfId="0" applyNumberFormat="1" applyFont="1" applyFill="1" applyBorder="1" applyAlignment="1">
      <alignment horizontal="center" vertical="center"/>
    </xf>
    <xf numFmtId="9" fontId="3" fillId="0" borderId="2" xfId="0" applyNumberFormat="1" applyFont="1" applyFill="1" applyBorder="1" applyAlignment="1">
      <alignment horizontal="center" vertical="center"/>
    </xf>
    <xf numFmtId="9" fontId="3" fillId="0" borderId="4" xfId="0" applyNumberFormat="1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9" fontId="3" fillId="0" borderId="1" xfId="3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left" vertical="center" wrapText="1"/>
    </xf>
    <xf numFmtId="0" fontId="2" fillId="0" borderId="6" xfId="0" applyFont="1" applyFill="1" applyBorder="1" applyAlignment="1">
      <alignment horizontal="left" vertical="center"/>
    </xf>
    <xf numFmtId="10" fontId="3" fillId="0" borderId="1" xfId="0" applyNumberFormat="1" applyFont="1" applyFill="1" applyBorder="1" applyAlignment="1">
      <alignment horizontal="center" vertical="center"/>
    </xf>
    <xf numFmtId="178" fontId="3" fillId="0" borderId="1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5</xdr:row>
      <xdr:rowOff>28575</xdr:rowOff>
    </xdr:from>
    <xdr:to>
      <xdr:col>3</xdr:col>
      <xdr:colOff>1333499</xdr:colOff>
      <xdr:row>5</xdr:row>
      <xdr:rowOff>342900</xdr:rowOff>
    </xdr:to>
    <xdr:sp>
      <xdr:nvSpPr>
        <xdr:cNvPr id="2" name="直接箭头连接符 1"/>
        <xdr:cNvSpPr>
          <a:spLocks noChangeShapeType="1"/>
        </xdr:cNvSpPr>
      </xdr:nvSpPr>
      <xdr:spPr>
        <a:xfrm>
          <a:off x="2286635" y="1466215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5"/>
  <sheetViews>
    <sheetView tabSelected="1" zoomScale="70" zoomScaleNormal="70" topLeftCell="A4" workbookViewId="0">
      <pane xSplit="3" topLeftCell="D1" activePane="topRight" state="frozen"/>
      <selection/>
      <selection pane="topRight" activeCell="A13" sqref="A13:C23"/>
    </sheetView>
  </sheetViews>
  <sheetFormatPr defaultColWidth="9.81666666666667" defaultRowHeight="13.5"/>
  <cols>
    <col min="1" max="1" width="5.86666666666667" style="1" customWidth="1"/>
    <col min="2" max="2" width="10.275" style="1" customWidth="1"/>
    <col min="3" max="3" width="13.3666666666667" style="1" customWidth="1"/>
    <col min="4" max="4" width="34.0166666666667" style="1" customWidth="1"/>
    <col min="5" max="5" width="21.275" style="1" customWidth="1"/>
    <col min="6" max="6" width="14.5916666666667" style="1" customWidth="1"/>
    <col min="7" max="7" width="15.3166666666667" style="1" customWidth="1"/>
    <col min="8" max="8" width="9.81666666666667" style="1"/>
    <col min="9" max="9" width="11.5833333333333" style="1" customWidth="1"/>
    <col min="10" max="10" width="22.6666666666667" style="1" customWidth="1"/>
    <col min="11" max="11" width="10.5416666666667" style="1"/>
    <col min="12" max="16384" width="9.81666666666667" style="1"/>
  </cols>
  <sheetData>
    <row r="1" s="1" customFormat="1" ht="34.15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s="1" customFormat="1" ht="18.75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s="1" customFormat="1" ht="20.1" customHeight="1" spans="1:10">
      <c r="A3" s="4" t="s">
        <v>2</v>
      </c>
      <c r="B3" s="4"/>
      <c r="C3" s="4"/>
      <c r="D3" s="4" t="s">
        <v>3</v>
      </c>
      <c r="E3" s="4"/>
      <c r="F3" s="4"/>
      <c r="G3" s="4"/>
      <c r="H3" s="4"/>
      <c r="I3" s="4"/>
      <c r="J3" s="4"/>
    </row>
    <row r="4" s="1" customFormat="1" ht="20.1" customHeight="1" spans="1:10">
      <c r="A4" s="4" t="s">
        <v>4</v>
      </c>
      <c r="B4" s="4"/>
      <c r="C4" s="4"/>
      <c r="D4" s="5" t="s">
        <v>5</v>
      </c>
      <c r="E4" s="6"/>
      <c r="F4" s="7"/>
      <c r="G4" s="4" t="s">
        <v>6</v>
      </c>
      <c r="H4" s="5" t="s">
        <v>5</v>
      </c>
      <c r="I4" s="6"/>
      <c r="J4" s="7"/>
    </row>
    <row r="5" s="1" customFormat="1" ht="20.1" customHeight="1" spans="1:10">
      <c r="A5" s="4" t="s">
        <v>7</v>
      </c>
      <c r="B5" s="4"/>
      <c r="C5" s="4"/>
      <c r="D5" s="5" t="s">
        <v>8</v>
      </c>
      <c r="E5" s="6"/>
      <c r="F5" s="7"/>
      <c r="G5" s="4" t="s">
        <v>9</v>
      </c>
      <c r="H5" s="8">
        <v>83362965</v>
      </c>
      <c r="I5" s="8"/>
      <c r="J5" s="8"/>
    </row>
    <row r="6" s="1" customFormat="1" ht="28.5" customHeight="1" spans="1:10">
      <c r="A6" s="9" t="s">
        <v>10</v>
      </c>
      <c r="B6" s="10"/>
      <c r="C6" s="11"/>
      <c r="D6" s="4"/>
      <c r="E6" s="12" t="s">
        <v>11</v>
      </c>
      <c r="F6" s="12" t="s">
        <v>12</v>
      </c>
      <c r="G6" s="12" t="s">
        <v>13</v>
      </c>
      <c r="H6" s="12" t="s">
        <v>14</v>
      </c>
      <c r="I6" s="12" t="s">
        <v>15</v>
      </c>
      <c r="J6" s="4" t="s">
        <v>16</v>
      </c>
    </row>
    <row r="7" s="1" customFormat="1" ht="20.1" customHeight="1" spans="1:10">
      <c r="A7" s="13"/>
      <c r="B7" s="14"/>
      <c r="C7" s="15"/>
      <c r="D7" s="16" t="s">
        <v>17</v>
      </c>
      <c r="E7" s="17">
        <f t="shared" ref="E7:G7" si="0">SUM(E8:E10)</f>
        <v>14.65917</v>
      </c>
      <c r="F7" s="17">
        <f t="shared" si="0"/>
        <v>14.65917</v>
      </c>
      <c r="G7" s="17">
        <f t="shared" si="0"/>
        <v>14.65917</v>
      </c>
      <c r="H7" s="4">
        <v>10</v>
      </c>
      <c r="I7" s="43">
        <f>G7/F7</f>
        <v>1</v>
      </c>
      <c r="J7" s="44">
        <f>I7*H7</f>
        <v>10</v>
      </c>
    </row>
    <row r="8" s="1" customFormat="1" ht="29.25" spans="1:10">
      <c r="A8" s="13"/>
      <c r="B8" s="14"/>
      <c r="C8" s="15"/>
      <c r="D8" s="18" t="s">
        <v>18</v>
      </c>
      <c r="E8" s="19">
        <v>14.65917</v>
      </c>
      <c r="F8" s="17">
        <v>14.65917</v>
      </c>
      <c r="G8" s="17">
        <v>14.65917</v>
      </c>
      <c r="H8" s="4" t="s">
        <v>19</v>
      </c>
      <c r="I8" s="43"/>
      <c r="J8" s="12" t="s">
        <v>19</v>
      </c>
    </row>
    <row r="9" s="1" customFormat="1" ht="25.15" customHeight="1" spans="1:10">
      <c r="A9" s="13"/>
      <c r="B9" s="14"/>
      <c r="C9" s="15"/>
      <c r="D9" s="4" t="s">
        <v>20</v>
      </c>
      <c r="E9" s="17"/>
      <c r="F9" s="17"/>
      <c r="G9" s="17"/>
      <c r="H9" s="4" t="s">
        <v>19</v>
      </c>
      <c r="I9" s="4"/>
      <c r="J9" s="12"/>
    </row>
    <row r="10" s="1" customFormat="1" ht="19.15" customHeight="1" spans="1:10">
      <c r="A10" s="20"/>
      <c r="B10" s="21"/>
      <c r="C10" s="22"/>
      <c r="D10" s="23" t="s">
        <v>21</v>
      </c>
      <c r="E10" s="4"/>
      <c r="F10" s="4"/>
      <c r="G10" s="17"/>
      <c r="H10" s="4" t="s">
        <v>19</v>
      </c>
      <c r="I10" s="4"/>
      <c r="J10" s="12" t="s">
        <v>19</v>
      </c>
    </row>
    <row r="11" s="1" customFormat="1" ht="26.1" customHeight="1" spans="1:10">
      <c r="A11" s="24" t="s">
        <v>22</v>
      </c>
      <c r="B11" s="25" t="s">
        <v>23</v>
      </c>
      <c r="C11" s="26"/>
      <c r="D11" s="26"/>
      <c r="E11" s="27"/>
      <c r="F11" s="25" t="s">
        <v>24</v>
      </c>
      <c r="G11" s="26"/>
      <c r="H11" s="26"/>
      <c r="I11" s="26"/>
      <c r="J11" s="27"/>
    </row>
    <row r="12" s="1" customFormat="1" ht="75" customHeight="1" spans="1:10">
      <c r="A12" s="28"/>
      <c r="B12" s="25" t="s">
        <v>25</v>
      </c>
      <c r="C12" s="26"/>
      <c r="D12" s="26"/>
      <c r="E12" s="27"/>
      <c r="F12" s="25" t="s">
        <v>26</v>
      </c>
      <c r="G12" s="26"/>
      <c r="H12" s="26"/>
      <c r="I12" s="26"/>
      <c r="J12" s="27"/>
    </row>
    <row r="13" s="1" customFormat="1" ht="28.5" customHeight="1" spans="1:10">
      <c r="A13" s="24" t="s">
        <v>27</v>
      </c>
      <c r="B13" s="12" t="s">
        <v>28</v>
      </c>
      <c r="C13" s="4" t="s">
        <v>29</v>
      </c>
      <c r="D13" s="4" t="s">
        <v>30</v>
      </c>
      <c r="E13" s="4" t="s">
        <v>31</v>
      </c>
      <c r="F13" s="25" t="s">
        <v>32</v>
      </c>
      <c r="G13" s="27"/>
      <c r="H13" s="12" t="s">
        <v>33</v>
      </c>
      <c r="I13" s="12" t="s">
        <v>16</v>
      </c>
      <c r="J13" s="12" t="s">
        <v>34</v>
      </c>
    </row>
    <row r="14" s="1" customFormat="1" ht="29.25" spans="1:10">
      <c r="A14" s="29"/>
      <c r="B14" s="30" t="s">
        <v>35</v>
      </c>
      <c r="C14" s="31" t="s">
        <v>36</v>
      </c>
      <c r="D14" s="12" t="s">
        <v>37</v>
      </c>
      <c r="E14" s="4" t="s">
        <v>38</v>
      </c>
      <c r="F14" s="5">
        <v>166</v>
      </c>
      <c r="G14" s="7"/>
      <c r="H14" s="12">
        <v>15</v>
      </c>
      <c r="I14" s="12">
        <v>15</v>
      </c>
      <c r="J14" s="12"/>
    </row>
    <row r="15" s="1" customFormat="1" ht="24" customHeight="1" spans="1:10">
      <c r="A15" s="29"/>
      <c r="B15" s="32"/>
      <c r="C15" s="31" t="s">
        <v>39</v>
      </c>
      <c r="D15" s="12" t="s">
        <v>40</v>
      </c>
      <c r="E15" s="33">
        <v>1</v>
      </c>
      <c r="F15" s="34">
        <v>1</v>
      </c>
      <c r="G15" s="35"/>
      <c r="H15" s="12">
        <v>15</v>
      </c>
      <c r="I15" s="12">
        <v>15</v>
      </c>
      <c r="J15" s="4"/>
    </row>
    <row r="16" s="1" customFormat="1" ht="24" customHeight="1" spans="1:10">
      <c r="A16" s="29"/>
      <c r="B16" s="32"/>
      <c r="C16" s="4" t="s">
        <v>41</v>
      </c>
      <c r="D16" s="4" t="s">
        <v>42</v>
      </c>
      <c r="E16" s="4" t="s">
        <v>43</v>
      </c>
      <c r="F16" s="5" t="s">
        <v>43</v>
      </c>
      <c r="G16" s="7"/>
      <c r="H16" s="12">
        <v>10</v>
      </c>
      <c r="I16" s="12">
        <v>10</v>
      </c>
      <c r="J16" s="4"/>
    </row>
    <row r="17" s="1" customFormat="1" ht="24" customHeight="1" spans="1:10">
      <c r="A17" s="29"/>
      <c r="B17" s="4" t="s">
        <v>44</v>
      </c>
      <c r="C17" s="4" t="s">
        <v>45</v>
      </c>
      <c r="D17" s="4" t="s">
        <v>46</v>
      </c>
      <c r="E17" s="4" t="s">
        <v>47</v>
      </c>
      <c r="F17" s="5" t="s">
        <v>47</v>
      </c>
      <c r="G17" s="7"/>
      <c r="H17" s="12">
        <v>5</v>
      </c>
      <c r="I17" s="12">
        <v>5</v>
      </c>
      <c r="J17" s="4"/>
    </row>
    <row r="18" s="1" customFormat="1" ht="24" customHeight="1" spans="1:10">
      <c r="A18" s="29"/>
      <c r="B18" s="36"/>
      <c r="C18" s="4"/>
      <c r="D18" s="4" t="s">
        <v>48</v>
      </c>
      <c r="E18" s="17" t="s">
        <v>49</v>
      </c>
      <c r="F18" s="5" t="s">
        <v>49</v>
      </c>
      <c r="G18" s="7"/>
      <c r="H18" s="12">
        <v>5</v>
      </c>
      <c r="I18" s="12">
        <v>5</v>
      </c>
      <c r="J18" s="4"/>
    </row>
    <row r="19" s="1" customFormat="1" ht="28.5" customHeight="1" spans="1:10">
      <c r="A19" s="29"/>
      <c r="B19" s="30" t="s">
        <v>50</v>
      </c>
      <c r="C19" s="37" t="s">
        <v>51</v>
      </c>
      <c r="D19" s="4" t="s">
        <v>52</v>
      </c>
      <c r="E19" s="4" t="s">
        <v>52</v>
      </c>
      <c r="F19" s="5" t="s">
        <v>52</v>
      </c>
      <c r="G19" s="7"/>
      <c r="H19" s="12"/>
      <c r="I19" s="12"/>
      <c r="J19" s="4"/>
    </row>
    <row r="20" s="1" customFormat="1" ht="29.25" spans="1:10">
      <c r="A20" s="29"/>
      <c r="B20" s="32"/>
      <c r="C20" s="37" t="s">
        <v>53</v>
      </c>
      <c r="D20" s="12" t="s">
        <v>54</v>
      </c>
      <c r="E20" s="12" t="s">
        <v>54</v>
      </c>
      <c r="F20" s="25" t="s">
        <v>54</v>
      </c>
      <c r="G20" s="27"/>
      <c r="H20" s="12">
        <v>30</v>
      </c>
      <c r="I20" s="12">
        <v>29</v>
      </c>
      <c r="J20" s="12" t="s">
        <v>55</v>
      </c>
    </row>
    <row r="21" s="1" customFormat="1" ht="29.25" spans="1:10">
      <c r="A21" s="29"/>
      <c r="B21" s="32"/>
      <c r="C21" s="37" t="s">
        <v>56</v>
      </c>
      <c r="D21" s="4" t="s">
        <v>52</v>
      </c>
      <c r="E21" s="4" t="s">
        <v>52</v>
      </c>
      <c r="F21" s="5" t="s">
        <v>52</v>
      </c>
      <c r="G21" s="7"/>
      <c r="H21" s="12"/>
      <c r="I21" s="12"/>
      <c r="J21" s="4"/>
    </row>
    <row r="22" s="1" customFormat="1" ht="29.25" spans="1:10">
      <c r="A22" s="29"/>
      <c r="B22" s="38"/>
      <c r="C22" s="37" t="s">
        <v>57</v>
      </c>
      <c r="D22" s="4" t="s">
        <v>52</v>
      </c>
      <c r="E22" s="4" t="s">
        <v>52</v>
      </c>
      <c r="F22" s="5" t="s">
        <v>52</v>
      </c>
      <c r="G22" s="7"/>
      <c r="H22" s="12"/>
      <c r="I22" s="12"/>
      <c r="J22" s="4"/>
    </row>
    <row r="23" s="1" customFormat="1" ht="43.5" spans="1:10">
      <c r="A23" s="28"/>
      <c r="B23" s="37" t="s">
        <v>58</v>
      </c>
      <c r="C23" s="37" t="s">
        <v>59</v>
      </c>
      <c r="D23" s="12" t="s">
        <v>60</v>
      </c>
      <c r="E23" s="39" t="s">
        <v>61</v>
      </c>
      <c r="F23" s="34" t="s">
        <v>61</v>
      </c>
      <c r="G23" s="7"/>
      <c r="H23" s="12">
        <v>10</v>
      </c>
      <c r="I23" s="12">
        <v>10</v>
      </c>
      <c r="J23" s="12"/>
    </row>
    <row r="24" s="1" customFormat="1" ht="15" spans="1:10">
      <c r="A24" s="40" t="s">
        <v>62</v>
      </c>
      <c r="B24" s="40"/>
      <c r="C24" s="40"/>
      <c r="D24" s="40"/>
      <c r="E24" s="40"/>
      <c r="F24" s="40"/>
      <c r="G24" s="40"/>
      <c r="H24" s="40">
        <f>SUM(H14:H23)+H7</f>
        <v>100</v>
      </c>
      <c r="I24" s="40">
        <f>SUM(I14:I23)+J7</f>
        <v>99</v>
      </c>
      <c r="J24" s="4"/>
    </row>
    <row r="25" s="1" customFormat="1" ht="153.6" customHeight="1" spans="1:10">
      <c r="A25" s="41" t="s">
        <v>63</v>
      </c>
      <c r="B25" s="42"/>
      <c r="C25" s="42"/>
      <c r="D25" s="42"/>
      <c r="E25" s="42"/>
      <c r="F25" s="42"/>
      <c r="G25" s="42"/>
      <c r="H25" s="42"/>
      <c r="I25" s="42"/>
      <c r="J25" s="42"/>
    </row>
  </sheetData>
  <mergeCells count="32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A24:G24"/>
    <mergeCell ref="A25:J25"/>
    <mergeCell ref="A11:A12"/>
    <mergeCell ref="A13:A23"/>
    <mergeCell ref="B14:B16"/>
    <mergeCell ref="B19:B22"/>
    <mergeCell ref="A6:C10"/>
  </mergeCells>
  <pageMargins left="0.75" right="0.75" top="1" bottom="1" header="0.5" footer="0.5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aaa</cp:lastModifiedBy>
  <dcterms:created xsi:type="dcterms:W3CDTF">2023-02-21T07:39:00Z</dcterms:created>
  <dcterms:modified xsi:type="dcterms:W3CDTF">2024-03-27T02:00:12Z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E73C11ECA1A245DF916305B1786A0275</vt:lpwstr>
  </property>
  <property fmtid="{D5CDD505-2E9C-101B-9397-08002B2CF9AE}" pid="3" name="KSOProductBuildVer">
    <vt:lpwstr>2052-12.1.0.16388</vt:lpwstr>
  </property>
</Properties>
</file>